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Озъяг СОШ\Desktop\МЕНЮ НОВОЕ 10ти дневное\для загрузки\"/>
    </mc:Choice>
  </mc:AlternateContent>
  <xr:revisionPtr revIDLastSave="0" documentId="13_ncr:1_{A6510F9C-25F8-4FB1-B109-2B23681784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J196" i="1" l="1"/>
  <c r="L195" i="1"/>
  <c r="F195" i="1"/>
  <c r="L176" i="1"/>
  <c r="F176" i="1"/>
  <c r="L157" i="1"/>
  <c r="F157" i="1"/>
  <c r="L138" i="1"/>
  <c r="F138" i="1"/>
  <c r="L119" i="1"/>
  <c r="F119" i="1"/>
  <c r="F100" i="1"/>
  <c r="L100" i="1"/>
  <c r="L81" i="1"/>
  <c r="F81" i="1"/>
  <c r="L62" i="1"/>
  <c r="F62" i="1"/>
  <c r="L43" i="1"/>
  <c r="F43" i="1"/>
  <c r="L24" i="1"/>
  <c r="F24" i="1"/>
  <c r="H100" i="1"/>
  <c r="H196" i="1" s="1"/>
  <c r="G196" i="1"/>
  <c r="I24" i="1"/>
  <c r="I196" i="1" s="1"/>
  <c r="L196" i="1" l="1"/>
  <c r="F196" i="1"/>
</calcChain>
</file>

<file path=xl/sharedStrings.xml><?xml version="1.0" encoding="utf-8"?>
<sst xmlns="http://schemas.openxmlformats.org/spreadsheetml/2006/main" count="288" uniqueCount="106">
  <si>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</si>
  <si>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</si>
  <si>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</si>
  <si>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</si>
  <si>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</si>
  <si>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</si>
  <si>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</si>
  <si>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</si>
  <si>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</si>
  <si>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</si>
  <si>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</si>
  <si>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</si>
  <si>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</si>
  <si>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</si>
  <si>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</si>
  <si>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</si>
  <si>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</si>
  <si>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</si>
  <si>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</si>
  <si>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</si>
  <si>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</si>
  <si>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</si>
  <si>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</si>
  <si>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</si>
  <si>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</si>
  <si>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</si>
  <si>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</si>
  <si>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</si>
  <si>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</si>
  <si>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</si>
  <si>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</si>
  <si>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</si>
  <si>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</si>
  <si>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</si>
  <si>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</si>
  <si>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</si>
  <si>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</si>
  <si>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</si>
  <si>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</si>
  <si>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</t>
  </si>
  <si>
    <t>Какао с молоком</t>
  </si>
  <si>
    <t>Хлеб пшеничный</t>
  </si>
  <si>
    <t>Хлеб ржаной</t>
  </si>
  <si>
    <t>Сок фруктовый</t>
  </si>
  <si>
    <t>Щи из свежей капусты с картофелем</t>
  </si>
  <si>
    <t>Шницель в сметанном соусе</t>
  </si>
  <si>
    <t>Рожки отварные</t>
  </si>
  <si>
    <t>Яблоко</t>
  </si>
  <si>
    <t>Салат из свежих огурцов на р/м</t>
  </si>
  <si>
    <t>Каша манная на молоке с маслом</t>
  </si>
  <si>
    <t>Чай сладкий с лимоном</t>
  </si>
  <si>
    <t>Хлеб пшеничный со сливоным маслом</t>
  </si>
  <si>
    <t>Салат из варенной свеклы на р.масле</t>
  </si>
  <si>
    <t>Рассольник</t>
  </si>
  <si>
    <t>Котлеты мясные в основном соусе</t>
  </si>
  <si>
    <t>Пюре картофельное</t>
  </si>
  <si>
    <t>Компот из сухофруктов</t>
  </si>
  <si>
    <t>Каша пшенная молочная с маслом</t>
  </si>
  <si>
    <t>Сок фруктовый или овощной</t>
  </si>
  <si>
    <t>Хлеб пшеничный с сыром</t>
  </si>
  <si>
    <t>Салат из свежих помидоров с р/м</t>
  </si>
  <si>
    <t>Суп рыбный с картофелем</t>
  </si>
  <si>
    <t>Жаркое по домашнему</t>
  </si>
  <si>
    <t>Чай со сгущенным молоком</t>
  </si>
  <si>
    <t>Омлет натуральный</t>
  </si>
  <si>
    <t>Апельсины</t>
  </si>
  <si>
    <t>Винигрет овощной на р/м</t>
  </si>
  <si>
    <t>Борщ со свежей капусты с картофелем</t>
  </si>
  <si>
    <t>Котлеты рыбные в соусе</t>
  </si>
  <si>
    <t>МОУ Озъягская СОШ</t>
  </si>
  <si>
    <t>директор</t>
  </si>
  <si>
    <t>Сырники из творога со сгущенным молоком</t>
  </si>
  <si>
    <t>Нарезка из свежих помидор</t>
  </si>
  <si>
    <t>Суп с бобовыми изделиями</t>
  </si>
  <si>
    <t>Рис рассыпчатый</t>
  </si>
  <si>
    <t>Кофе с молоком</t>
  </si>
  <si>
    <t>Каша пшеничная молочная с маслом</t>
  </si>
  <si>
    <t>Суп картофельный с макаронными изделиями</t>
  </si>
  <si>
    <t>Рыба на пару</t>
  </si>
  <si>
    <t>Кисель брусничный</t>
  </si>
  <si>
    <t>Плов</t>
  </si>
  <si>
    <t xml:space="preserve">Чай с лимоном </t>
  </si>
  <si>
    <t>Каша рисовая молочная с маслом</t>
  </si>
  <si>
    <t>Хлеб пшеничный с маслом сливочным</t>
  </si>
  <si>
    <t>Салат из свежих огурцов с р/м</t>
  </si>
  <si>
    <t>Суп гороховый с картофелем</t>
  </si>
  <si>
    <t>Йогурт</t>
  </si>
  <si>
    <t>Яйцо вареное</t>
  </si>
  <si>
    <t>Нарезка из свежих помидоров</t>
  </si>
  <si>
    <t>Суп с мясными фрикадельками</t>
  </si>
  <si>
    <t>Компот из свежих яблок</t>
  </si>
  <si>
    <t>Суп молочный с макаронными изделиями</t>
  </si>
  <si>
    <t>Хлеб с маслом и сыром</t>
  </si>
  <si>
    <t>Гевейлер А.А.</t>
  </si>
  <si>
    <t>Бананы</t>
  </si>
  <si>
    <t>Мандарины</t>
  </si>
  <si>
    <t>Гуляш</t>
  </si>
  <si>
    <t>14.00</t>
  </si>
  <si>
    <t>Апельсин</t>
  </si>
  <si>
    <t>салат</t>
  </si>
  <si>
    <t>Салат из свежих помидор</t>
  </si>
  <si>
    <t>Компот малиновый</t>
  </si>
  <si>
    <t>Компот брусничный</t>
  </si>
  <si>
    <t>Суп картофельный с рисом</t>
  </si>
  <si>
    <t>Тефтели с соусом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</si>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</sst>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44" sqref="I144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70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18</v>
      </c>
      <c r="H2" s="52" t="s">
        <v>93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7.94</v>
      </c>
      <c r="H6" s="40">
        <v>8.2100000000000009</v>
      </c>
      <c r="I6" s="40">
        <v>35.130000000000003</v>
      </c>
      <c r="J6" s="40">
        <v>246.17</v>
      </c>
      <c r="K6" s="41">
        <v>86</v>
      </c>
      <c r="L6" s="40">
        <v>18</v>
      </c>
    </row>
    <row r="7" spans="1:12" ht="14.5" x14ac:dyDescent="0.35">
      <c r="A7" s="23"/>
      <c r="B7" s="15"/>
      <c r="C7" s="11"/>
      <c r="D7" s="6"/>
      <c r="E7" s="42" t="s">
        <v>87</v>
      </c>
      <c r="F7" s="43">
        <v>60</v>
      </c>
      <c r="G7" s="43">
        <v>5.2</v>
      </c>
      <c r="H7" s="43">
        <v>4.5999999999999996</v>
      </c>
      <c r="I7" s="43">
        <v>0.3</v>
      </c>
      <c r="J7" s="43">
        <v>62.8</v>
      </c>
      <c r="K7" s="44"/>
      <c r="L7" s="43">
        <v>10.41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4.8499999999999996</v>
      </c>
      <c r="H8" s="43">
        <v>5.04</v>
      </c>
      <c r="I8" s="43">
        <v>32.74</v>
      </c>
      <c r="J8" s="43">
        <v>195.71</v>
      </c>
      <c r="K8" s="44"/>
      <c r="L8" s="43">
        <v>14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0.45</v>
      </c>
      <c r="I9" s="43">
        <v>24.35</v>
      </c>
      <c r="J9" s="43">
        <v>131</v>
      </c>
      <c r="K9" s="44"/>
      <c r="L9" s="43">
        <v>3.5</v>
      </c>
    </row>
    <row r="10" spans="1:12" ht="14.5" x14ac:dyDescent="0.3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0.9</v>
      </c>
      <c r="H10" s="43">
        <v>0.9</v>
      </c>
      <c r="I10" s="43">
        <v>10.16</v>
      </c>
      <c r="J10" s="43">
        <v>60.6</v>
      </c>
      <c r="K10" s="44"/>
      <c r="L10" s="43">
        <v>18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22.69</v>
      </c>
      <c r="H13" s="19">
        <f t="shared" si="0"/>
        <v>19.2</v>
      </c>
      <c r="I13" s="19">
        <f t="shared" si="0"/>
        <v>102.68</v>
      </c>
      <c r="J13" s="19">
        <f t="shared" si="0"/>
        <v>696.28</v>
      </c>
      <c r="K13" s="25"/>
      <c r="L13" s="19">
        <f t="shared" ref="L13" si="1">SUM(L6:L12)</f>
        <v>63.91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0.76</v>
      </c>
      <c r="H14" s="43">
        <v>9.06</v>
      </c>
      <c r="I14" s="43">
        <v>3</v>
      </c>
      <c r="J14" s="43">
        <v>93.74</v>
      </c>
      <c r="K14" s="44">
        <v>14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2.09</v>
      </c>
      <c r="H15" s="43">
        <v>6.33</v>
      </c>
      <c r="I15" s="43">
        <v>10.64</v>
      </c>
      <c r="J15" s="43">
        <v>107.83</v>
      </c>
      <c r="K15" s="44">
        <v>56</v>
      </c>
      <c r="L15" s="43">
        <v>12</v>
      </c>
    </row>
    <row r="16" spans="1:12" ht="14.5" x14ac:dyDescent="0.35">
      <c r="A16" s="23"/>
      <c r="B16" s="15"/>
      <c r="C16" s="11"/>
      <c r="D16" s="7" t="s">
        <v>28</v>
      </c>
      <c r="E16" s="42" t="s">
        <v>45</v>
      </c>
      <c r="F16" s="43">
        <v>80</v>
      </c>
      <c r="G16" s="43">
        <v>10.67</v>
      </c>
      <c r="H16" s="43">
        <v>11.72</v>
      </c>
      <c r="I16" s="43">
        <v>5.74</v>
      </c>
      <c r="J16" s="43">
        <v>176.75</v>
      </c>
      <c r="K16" s="44">
        <v>161</v>
      </c>
      <c r="L16" s="43">
        <v>35.200000000000003</v>
      </c>
    </row>
    <row r="17" spans="1:12" ht="14.5" x14ac:dyDescent="0.3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6.62</v>
      </c>
      <c r="H17" s="43">
        <v>6.35</v>
      </c>
      <c r="I17" s="43">
        <v>42.39</v>
      </c>
      <c r="J17" s="43">
        <v>253.31</v>
      </c>
      <c r="K17" s="44">
        <v>206</v>
      </c>
      <c r="L17" s="43">
        <v>7.1</v>
      </c>
    </row>
    <row r="18" spans="1:12" ht="14.5" x14ac:dyDescent="0.3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0.1</v>
      </c>
      <c r="H18" s="43">
        <v>0.2</v>
      </c>
      <c r="I18" s="43">
        <v>20.2</v>
      </c>
      <c r="J18" s="43">
        <v>92</v>
      </c>
      <c r="K18" s="44"/>
      <c r="L18" s="43">
        <v>14.7</v>
      </c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3.6</v>
      </c>
      <c r="H20" s="43">
        <v>0.6</v>
      </c>
      <c r="I20" s="43">
        <v>13.3</v>
      </c>
      <c r="J20" s="43">
        <v>113.4</v>
      </c>
      <c r="K20" s="44"/>
      <c r="L20" s="43">
        <v>3.5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23.840000000000003</v>
      </c>
      <c r="H23" s="19">
        <f t="shared" si="2"/>
        <v>34.260000000000005</v>
      </c>
      <c r="I23" s="19">
        <f t="shared" si="2"/>
        <v>95.27</v>
      </c>
      <c r="J23" s="19">
        <f t="shared" si="2"/>
        <v>837.03</v>
      </c>
      <c r="K23" s="25"/>
      <c r="L23" s="19">
        <f t="shared" ref="L23" si="3">SUM(L14:L22)</f>
        <v>72.5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1390</v>
      </c>
      <c r="G24" s="32">
        <f t="shared" ref="G24:J24" si="4">G13+G23</f>
        <v>46.53</v>
      </c>
      <c r="H24" s="32">
        <f t="shared" si="4"/>
        <v>53.460000000000008</v>
      </c>
      <c r="I24" s="32">
        <f t="shared" si="4"/>
        <v>197.95</v>
      </c>
      <c r="J24" s="32">
        <f t="shared" si="4"/>
        <v>1533.31</v>
      </c>
      <c r="K24" s="32"/>
      <c r="L24" s="32">
        <f t="shared" ref="L24" si="5">L13+L23</f>
        <v>136.41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12.7</v>
      </c>
      <c r="H25" s="40">
        <v>11.5</v>
      </c>
      <c r="I25" s="40">
        <v>0.7</v>
      </c>
      <c r="J25" s="40">
        <v>157</v>
      </c>
      <c r="K25" s="41">
        <v>97</v>
      </c>
      <c r="L25" s="40">
        <v>11.8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50</v>
      </c>
      <c r="F27" s="43">
        <v>250</v>
      </c>
      <c r="G27" s="43">
        <v>9.0069999999999997</v>
      </c>
      <c r="H27" s="43">
        <v>0.01</v>
      </c>
      <c r="I27" s="43">
        <v>15.31</v>
      </c>
      <c r="J27" s="43">
        <v>61.62</v>
      </c>
      <c r="K27" s="44">
        <v>265</v>
      </c>
      <c r="L27" s="43">
        <v>12.1</v>
      </c>
    </row>
    <row r="28" spans="1:12" ht="14.5" x14ac:dyDescent="0.35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4.4000000000000004</v>
      </c>
      <c r="H28" s="43">
        <v>9.8000000000000007</v>
      </c>
      <c r="I28" s="43">
        <v>29.4</v>
      </c>
      <c r="J28" s="43">
        <v>224.9</v>
      </c>
      <c r="K28" s="44"/>
      <c r="L28" s="43">
        <v>12.5</v>
      </c>
    </row>
    <row r="29" spans="1:12" ht="14.5" x14ac:dyDescent="0.3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0.9</v>
      </c>
      <c r="H29" s="43">
        <v>0.9</v>
      </c>
      <c r="I29" s="43">
        <v>10.16</v>
      </c>
      <c r="J29" s="43">
        <v>60.6</v>
      </c>
      <c r="K29" s="44"/>
      <c r="L29" s="43">
        <v>18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27.006999999999998</v>
      </c>
      <c r="H32" s="19">
        <f t="shared" ref="H32" si="7">SUM(H25:H31)</f>
        <v>22.21</v>
      </c>
      <c r="I32" s="19">
        <f t="shared" ref="I32" si="8">SUM(I25:I31)</f>
        <v>55.569999999999993</v>
      </c>
      <c r="J32" s="19">
        <f t="shared" ref="J32:L32" si="9">SUM(J25:J31)</f>
        <v>504.12</v>
      </c>
      <c r="K32" s="25"/>
      <c r="L32" s="19">
        <f t="shared" si="9"/>
        <v>54.4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0.7</v>
      </c>
      <c r="H33" s="43">
        <v>4.2</v>
      </c>
      <c r="I33" s="43">
        <v>4.22</v>
      </c>
      <c r="J33" s="43">
        <v>58</v>
      </c>
      <c r="K33" s="44">
        <v>50</v>
      </c>
      <c r="L33" s="43">
        <v>6.2</v>
      </c>
    </row>
    <row r="34" spans="1:12" ht="14.5" x14ac:dyDescent="0.3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5.03</v>
      </c>
      <c r="H34" s="43">
        <v>11.3</v>
      </c>
      <c r="I34" s="43">
        <v>32.380000000000003</v>
      </c>
      <c r="J34" s="43">
        <v>149.6</v>
      </c>
      <c r="K34" s="44">
        <v>33</v>
      </c>
      <c r="L34" s="43">
        <v>11.9</v>
      </c>
    </row>
    <row r="35" spans="1:12" ht="14.5" x14ac:dyDescent="0.35">
      <c r="A35" s="14"/>
      <c r="B35" s="15"/>
      <c r="C35" s="11"/>
      <c r="D35" s="7" t="s">
        <v>28</v>
      </c>
      <c r="E35" s="42" t="s">
        <v>54</v>
      </c>
      <c r="F35" s="43">
        <v>80</v>
      </c>
      <c r="G35" s="43">
        <v>13.88</v>
      </c>
      <c r="H35" s="43">
        <v>15.24</v>
      </c>
      <c r="I35" s="43">
        <v>7.46</v>
      </c>
      <c r="J35" s="43">
        <v>229.78</v>
      </c>
      <c r="K35" s="44">
        <v>171</v>
      </c>
      <c r="L35" s="43">
        <v>25</v>
      </c>
    </row>
    <row r="36" spans="1:12" ht="14.5" x14ac:dyDescent="0.3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3.84</v>
      </c>
      <c r="H36" s="43">
        <v>7.27</v>
      </c>
      <c r="I36" s="43">
        <v>27.95</v>
      </c>
      <c r="J36" s="43">
        <v>192.55</v>
      </c>
      <c r="K36" s="44">
        <v>216</v>
      </c>
      <c r="L36" s="43">
        <v>7.1</v>
      </c>
    </row>
    <row r="37" spans="1:12" ht="14.5" x14ac:dyDescent="0.3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0.11</v>
      </c>
      <c r="H37" s="43"/>
      <c r="I37" s="43">
        <v>21.07</v>
      </c>
      <c r="J37" s="43">
        <v>84.69</v>
      </c>
      <c r="K37" s="44">
        <v>257</v>
      </c>
      <c r="L37" s="43">
        <v>16.399999999999999</v>
      </c>
    </row>
    <row r="38" spans="1:12" ht="14.5" x14ac:dyDescent="0.3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4.3</v>
      </c>
      <c r="H38" s="43">
        <v>1.5</v>
      </c>
      <c r="I38" s="43">
        <v>29.3</v>
      </c>
      <c r="J38" s="43">
        <v>150.1</v>
      </c>
      <c r="K38" s="44"/>
      <c r="L38" s="43">
        <v>3.5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27.86</v>
      </c>
      <c r="H42" s="19">
        <f t="shared" ref="H42" si="11">SUM(H33:H41)</f>
        <v>39.510000000000005</v>
      </c>
      <c r="I42" s="19">
        <f t="shared" ref="I42" si="12">SUM(I33:I41)</f>
        <v>122.38000000000001</v>
      </c>
      <c r="J42" s="19">
        <f t="shared" ref="J42:L42" si="13">SUM(J33:J41)</f>
        <v>864.72000000000014</v>
      </c>
      <c r="K42" s="25"/>
      <c r="L42" s="19">
        <f t="shared" si="13"/>
        <v>70.099999999999994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1440</v>
      </c>
      <c r="G43" s="32">
        <f t="shared" ref="G43" si="14">G32+G42</f>
        <v>54.866999999999997</v>
      </c>
      <c r="H43" s="32">
        <f t="shared" ref="H43" si="15">H32+H42</f>
        <v>61.720000000000006</v>
      </c>
      <c r="I43" s="32">
        <f t="shared" ref="I43" si="16">I32+I42</f>
        <v>177.95</v>
      </c>
      <c r="J43" s="32">
        <f t="shared" ref="J43:L43" si="17">J32+J42</f>
        <v>1368.8400000000001</v>
      </c>
      <c r="K43" s="32"/>
      <c r="L43" s="32">
        <f t="shared" si="17"/>
        <v>124.5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5.12</v>
      </c>
      <c r="H44" s="40">
        <v>6.62</v>
      </c>
      <c r="I44" s="40">
        <v>32.61</v>
      </c>
      <c r="J44" s="40">
        <v>210.13</v>
      </c>
      <c r="K44" s="41">
        <v>98</v>
      </c>
      <c r="L44" s="40">
        <v>9.3000000000000007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</v>
      </c>
      <c r="H46" s="43">
        <v>0.2</v>
      </c>
      <c r="I46" s="43">
        <v>20.2</v>
      </c>
      <c r="J46" s="43">
        <v>92</v>
      </c>
      <c r="K46" s="44">
        <v>249</v>
      </c>
      <c r="L46" s="43">
        <v>14.7</v>
      </c>
    </row>
    <row r="47" spans="1:12" ht="14.5" x14ac:dyDescent="0.35">
      <c r="A47" s="23"/>
      <c r="B47" s="15"/>
      <c r="C47" s="11"/>
      <c r="D47" s="7" t="s">
        <v>23</v>
      </c>
      <c r="E47" s="42" t="s">
        <v>59</v>
      </c>
      <c r="F47" s="43">
        <v>50</v>
      </c>
      <c r="G47" s="43">
        <v>7.25</v>
      </c>
      <c r="H47" s="43">
        <v>4.28</v>
      </c>
      <c r="I47" s="43">
        <v>24.35</v>
      </c>
      <c r="J47" s="43">
        <v>326.31</v>
      </c>
      <c r="K47" s="44"/>
      <c r="L47" s="43">
        <v>3.5</v>
      </c>
    </row>
    <row r="48" spans="1:12" ht="14.5" x14ac:dyDescent="0.35">
      <c r="A48" s="23"/>
      <c r="B48" s="15"/>
      <c r="C48" s="11"/>
      <c r="D48" s="7" t="s">
        <v>24</v>
      </c>
      <c r="E48" s="42" t="s">
        <v>94</v>
      </c>
      <c r="F48" s="43">
        <v>150</v>
      </c>
      <c r="G48" s="43">
        <v>1.1000000000000001</v>
      </c>
      <c r="H48" s="43">
        <v>0.3</v>
      </c>
      <c r="I48" s="43">
        <v>23</v>
      </c>
      <c r="J48" s="43">
        <v>89</v>
      </c>
      <c r="K48" s="44"/>
      <c r="L48" s="43">
        <v>26.3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13.569999999999999</v>
      </c>
      <c r="H51" s="19">
        <f t="shared" ref="H51" si="19">SUM(H44:H50)</f>
        <v>11.400000000000002</v>
      </c>
      <c r="I51" s="19">
        <f t="shared" ref="I51" si="20">SUM(I44:I50)</f>
        <v>100.16</v>
      </c>
      <c r="J51" s="19">
        <f t="shared" ref="J51:L51" si="21">SUM(J44:J50)</f>
        <v>717.44</v>
      </c>
      <c r="K51" s="25"/>
      <c r="L51" s="19">
        <f t="shared" si="21"/>
        <v>53.8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50</v>
      </c>
      <c r="G52" s="43">
        <v>0.9</v>
      </c>
      <c r="H52" s="43">
        <v>9.14</v>
      </c>
      <c r="I52" s="43">
        <v>4.1399999999999997</v>
      </c>
      <c r="J52" s="43">
        <v>102.52</v>
      </c>
      <c r="K52" s="44">
        <v>18</v>
      </c>
      <c r="L52" s="43">
        <v>25</v>
      </c>
    </row>
    <row r="53" spans="1:12" ht="14.5" x14ac:dyDescent="0.3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10.57</v>
      </c>
      <c r="H53" s="43">
        <v>3.29</v>
      </c>
      <c r="I53" s="43">
        <v>5.36</v>
      </c>
      <c r="J53" s="43">
        <v>92.99</v>
      </c>
      <c r="K53" s="44">
        <v>41</v>
      </c>
      <c r="L53" s="43">
        <v>13.4</v>
      </c>
    </row>
    <row r="54" spans="1:12" ht="14.5" x14ac:dyDescent="0.35">
      <c r="A54" s="23"/>
      <c r="B54" s="15"/>
      <c r="C54" s="11"/>
      <c r="D54" s="7" t="s">
        <v>28</v>
      </c>
      <c r="E54" s="42" t="s">
        <v>62</v>
      </c>
      <c r="F54" s="43">
        <v>250</v>
      </c>
      <c r="G54" s="43">
        <v>20.92</v>
      </c>
      <c r="H54" s="43">
        <v>10.82</v>
      </c>
      <c r="I54" s="43">
        <v>11.04</v>
      </c>
      <c r="J54" s="43">
        <v>161.63999999999999</v>
      </c>
      <c r="K54" s="44">
        <v>147</v>
      </c>
      <c r="L54" s="43">
        <v>36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2.79</v>
      </c>
      <c r="H56" s="43">
        <v>2.5499999999999998</v>
      </c>
      <c r="I56" s="43">
        <v>13.27</v>
      </c>
      <c r="J56" s="43">
        <v>87.25</v>
      </c>
      <c r="K56" s="44">
        <v>269</v>
      </c>
      <c r="L56" s="43">
        <v>9.8000000000000007</v>
      </c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1.8</v>
      </c>
      <c r="H58" s="43">
        <v>0.3</v>
      </c>
      <c r="I58" s="43">
        <v>13.3</v>
      </c>
      <c r="J58" s="43">
        <v>56.7</v>
      </c>
      <c r="K58" s="44"/>
      <c r="L58" s="43">
        <v>3.5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36.979999999999997</v>
      </c>
      <c r="H61" s="19">
        <f t="shared" ref="H61" si="23">SUM(H52:H60)</f>
        <v>26.1</v>
      </c>
      <c r="I61" s="19">
        <f t="shared" ref="I61" si="24">SUM(I52:I60)</f>
        <v>47.11</v>
      </c>
      <c r="J61" s="19">
        <f t="shared" ref="J61:L61" si="25">SUM(J52:J60)</f>
        <v>501.09999999999997</v>
      </c>
      <c r="K61" s="25"/>
      <c r="L61" s="19">
        <f t="shared" si="25"/>
        <v>87.7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1400</v>
      </c>
      <c r="G62" s="32">
        <f t="shared" ref="G62" si="26">G51+G61</f>
        <v>50.55</v>
      </c>
      <c r="H62" s="32">
        <f t="shared" ref="H62" si="27">H51+H61</f>
        <v>37.5</v>
      </c>
      <c r="I62" s="32">
        <f t="shared" ref="I62" si="28">I51+I61</f>
        <v>147.26999999999998</v>
      </c>
      <c r="J62" s="32">
        <f t="shared" ref="J62:L62" si="29">J51+J61</f>
        <v>1218.54</v>
      </c>
      <c r="K62" s="32"/>
      <c r="L62" s="32">
        <f t="shared" si="29"/>
        <v>141.5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100</v>
      </c>
      <c r="G63" s="40">
        <v>11.64</v>
      </c>
      <c r="H63" s="40">
        <v>18.04</v>
      </c>
      <c r="I63" s="40">
        <v>3.04</v>
      </c>
      <c r="J63" s="40">
        <v>221.08</v>
      </c>
      <c r="K63" s="41">
        <v>110</v>
      </c>
      <c r="L63" s="40">
        <v>22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4.8499999999999996</v>
      </c>
      <c r="H65" s="43">
        <v>5.04</v>
      </c>
      <c r="I65" s="43">
        <v>32.74</v>
      </c>
      <c r="J65" s="43">
        <v>195.71</v>
      </c>
      <c r="K65" s="44">
        <v>249</v>
      </c>
      <c r="L65" s="43">
        <v>14</v>
      </c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0.9</v>
      </c>
      <c r="H67" s="43">
        <v>0.9</v>
      </c>
      <c r="I67" s="43">
        <v>10.16</v>
      </c>
      <c r="J67" s="43">
        <v>60.6</v>
      </c>
      <c r="K67" s="44"/>
      <c r="L67" s="43">
        <v>52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17.39</v>
      </c>
      <c r="H70" s="19">
        <f t="shared" ref="H70" si="31">SUM(H63:H69)</f>
        <v>23.979999999999997</v>
      </c>
      <c r="I70" s="19">
        <f t="shared" ref="I70" si="32">SUM(I63:I69)</f>
        <v>45.94</v>
      </c>
      <c r="J70" s="19">
        <f t="shared" ref="J70:L70" si="33">SUM(J63:J69)</f>
        <v>477.39000000000004</v>
      </c>
      <c r="K70" s="25"/>
      <c r="L70" s="19">
        <f t="shared" si="33"/>
        <v>88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0.62</v>
      </c>
      <c r="H71" s="43">
        <v>5.0599999999999996</v>
      </c>
      <c r="I71" s="43">
        <v>3.73</v>
      </c>
      <c r="J71" s="43">
        <v>63</v>
      </c>
      <c r="K71" s="44">
        <v>50</v>
      </c>
      <c r="L71" s="43">
        <v>16</v>
      </c>
    </row>
    <row r="72" spans="1:12" ht="14.5" x14ac:dyDescent="0.3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1.9</v>
      </c>
      <c r="H72" s="43">
        <v>6.66</v>
      </c>
      <c r="I72" s="43">
        <v>10.88</v>
      </c>
      <c r="J72" s="43">
        <v>111.1</v>
      </c>
      <c r="K72" s="44">
        <v>27</v>
      </c>
      <c r="L72" s="43">
        <v>14</v>
      </c>
    </row>
    <row r="73" spans="1:12" ht="14.5" x14ac:dyDescent="0.3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11.64</v>
      </c>
      <c r="H73" s="43">
        <v>7.12</v>
      </c>
      <c r="I73" s="43">
        <v>11.9</v>
      </c>
      <c r="J73" s="43">
        <v>157.38999999999999</v>
      </c>
      <c r="K73" s="44">
        <v>156</v>
      </c>
      <c r="L73" s="43">
        <v>36</v>
      </c>
    </row>
    <row r="74" spans="1:12" ht="14.5" x14ac:dyDescent="0.3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3.84</v>
      </c>
      <c r="H74" s="43">
        <v>7.27</v>
      </c>
      <c r="I74" s="43">
        <v>27.95</v>
      </c>
      <c r="J74" s="43">
        <v>192.55</v>
      </c>
      <c r="K74" s="44">
        <v>216</v>
      </c>
      <c r="L74" s="43">
        <v>7.1</v>
      </c>
    </row>
    <row r="75" spans="1:12" ht="14.5" x14ac:dyDescent="0.3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241</v>
      </c>
      <c r="L75" s="43">
        <v>16.399999999999999</v>
      </c>
    </row>
    <row r="76" spans="1:12" ht="14.5" x14ac:dyDescent="0.3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7.6</v>
      </c>
      <c r="H76" s="43">
        <v>0.9</v>
      </c>
      <c r="I76" s="43">
        <v>49.7</v>
      </c>
      <c r="J76" s="43">
        <v>262</v>
      </c>
      <c r="K76" s="44"/>
      <c r="L76" s="43">
        <v>3.5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26.159999999999997</v>
      </c>
      <c r="H80" s="19">
        <f t="shared" ref="H80" si="35">SUM(H71:H79)</f>
        <v>27.009999999999998</v>
      </c>
      <c r="I80" s="19">
        <f t="shared" ref="I80" si="36">SUM(I71:I79)</f>
        <v>132.05000000000001</v>
      </c>
      <c r="J80" s="19">
        <f t="shared" ref="J80:L80" si="37">SUM(J71:J79)</f>
        <v>899.82999999999993</v>
      </c>
      <c r="K80" s="25"/>
      <c r="L80" s="19">
        <f t="shared" si="37"/>
        <v>93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1350</v>
      </c>
      <c r="G81" s="32">
        <f t="shared" ref="G81" si="38">G70+G80</f>
        <v>43.55</v>
      </c>
      <c r="H81" s="32">
        <f t="shared" ref="H81" si="39">H70+H80</f>
        <v>50.989999999999995</v>
      </c>
      <c r="I81" s="32">
        <f t="shared" ref="I81" si="40">I70+I80</f>
        <v>177.99</v>
      </c>
      <c r="J81" s="32">
        <f t="shared" ref="J81:L81" si="41">J70+J80</f>
        <v>1377.22</v>
      </c>
      <c r="K81" s="32"/>
      <c r="L81" s="32">
        <f t="shared" si="41"/>
        <v>181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6.2</v>
      </c>
      <c r="H82" s="40">
        <v>6.6</v>
      </c>
      <c r="I82" s="40">
        <v>40.799999999999997</v>
      </c>
      <c r="J82" s="40">
        <v>254.2</v>
      </c>
      <c r="K82" s="41">
        <v>63</v>
      </c>
      <c r="L82" s="40">
        <v>32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0.48</v>
      </c>
      <c r="H84" s="43">
        <v>0.25</v>
      </c>
      <c r="I84" s="43">
        <v>26.81</v>
      </c>
      <c r="J84" s="43">
        <v>110.96</v>
      </c>
      <c r="K84" s="44">
        <v>237</v>
      </c>
      <c r="L84" s="43">
        <v>13.4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7.6</v>
      </c>
      <c r="H85" s="43">
        <v>0.9</v>
      </c>
      <c r="I85" s="43">
        <v>49.7</v>
      </c>
      <c r="J85" s="43">
        <v>262</v>
      </c>
      <c r="K85" s="44"/>
      <c r="L85" s="43">
        <v>3.6</v>
      </c>
    </row>
    <row r="86" spans="1:12" ht="14.5" x14ac:dyDescent="0.35">
      <c r="A86" s="23"/>
      <c r="B86" s="15"/>
      <c r="C86" s="11"/>
      <c r="D86" s="7" t="s">
        <v>24</v>
      </c>
      <c r="E86" s="42" t="s">
        <v>95</v>
      </c>
      <c r="F86" s="43">
        <v>0.9</v>
      </c>
      <c r="G86" s="43">
        <v>0.9</v>
      </c>
      <c r="H86" s="43">
        <v>0.9</v>
      </c>
      <c r="I86" s="43">
        <v>10.16</v>
      </c>
      <c r="J86" s="43">
        <v>60.6</v>
      </c>
      <c r="K86" s="44"/>
      <c r="L86" s="43">
        <v>19.8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400.9</v>
      </c>
      <c r="G89" s="19">
        <f t="shared" ref="G89" si="42">SUM(G82:G88)</f>
        <v>15.18</v>
      </c>
      <c r="H89" s="19">
        <f t="shared" ref="H89" si="43">SUM(H82:H88)</f>
        <v>8.65</v>
      </c>
      <c r="I89" s="19">
        <f t="shared" ref="I89" si="44">SUM(I82:I88)</f>
        <v>127.47</v>
      </c>
      <c r="J89" s="19">
        <f t="shared" ref="J89:L89" si="45">SUM(J82:J88)</f>
        <v>687.76</v>
      </c>
      <c r="K89" s="25"/>
      <c r="L89" s="19">
        <f t="shared" si="45"/>
        <v>68.8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50</v>
      </c>
      <c r="G90" s="43">
        <v>0.21</v>
      </c>
      <c r="H90" s="43">
        <v>0.03</v>
      </c>
      <c r="I90" s="43">
        <v>0.56999999999999995</v>
      </c>
      <c r="J90" s="43">
        <v>4</v>
      </c>
      <c r="K90" s="44">
        <v>50</v>
      </c>
      <c r="L90" s="43">
        <v>12.5</v>
      </c>
    </row>
    <row r="91" spans="1:12" ht="14.5" x14ac:dyDescent="0.3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2.34</v>
      </c>
      <c r="H91" s="43">
        <v>3.89</v>
      </c>
      <c r="I91" s="43">
        <v>13.61</v>
      </c>
      <c r="J91" s="43">
        <v>96.79</v>
      </c>
      <c r="K91" s="44">
        <v>37</v>
      </c>
      <c r="L91" s="43">
        <v>11</v>
      </c>
    </row>
    <row r="92" spans="1:12" ht="14.5" x14ac:dyDescent="0.35">
      <c r="A92" s="23"/>
      <c r="B92" s="15"/>
      <c r="C92" s="11"/>
      <c r="D92" s="7" t="s">
        <v>28</v>
      </c>
      <c r="E92" s="42" t="s">
        <v>96</v>
      </c>
      <c r="F92" s="43">
        <v>130</v>
      </c>
      <c r="G92" s="43">
        <v>6.56</v>
      </c>
      <c r="H92" s="43">
        <v>6.69</v>
      </c>
      <c r="I92" s="43">
        <v>4.93</v>
      </c>
      <c r="J92" s="43">
        <v>106.21</v>
      </c>
      <c r="K92" s="44">
        <v>196</v>
      </c>
      <c r="L92" s="43">
        <v>49</v>
      </c>
    </row>
    <row r="93" spans="1:12" ht="14.5" x14ac:dyDescent="0.3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3.2</v>
      </c>
      <c r="H93" s="43">
        <v>6.06</v>
      </c>
      <c r="I93" s="43">
        <v>23.3</v>
      </c>
      <c r="J93" s="43">
        <v>160.46</v>
      </c>
      <c r="K93" s="44">
        <v>206</v>
      </c>
      <c r="L93" s="43">
        <v>15</v>
      </c>
    </row>
    <row r="94" spans="1:12" ht="14.5" x14ac:dyDescent="0.3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1.4</v>
      </c>
      <c r="H94" s="43">
        <v>1.6</v>
      </c>
      <c r="I94" s="43">
        <v>17.350000000000001</v>
      </c>
      <c r="J94" s="43">
        <v>89.32</v>
      </c>
      <c r="K94" s="44"/>
      <c r="L94" s="43">
        <v>20</v>
      </c>
    </row>
    <row r="95" spans="1:12" ht="14.5" x14ac:dyDescent="0.3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7.6</v>
      </c>
      <c r="H95" s="43">
        <v>0.9</v>
      </c>
      <c r="I95" s="43">
        <v>49.7</v>
      </c>
      <c r="J95" s="43">
        <v>262</v>
      </c>
      <c r="K95" s="44"/>
      <c r="L95" s="43">
        <v>3.5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21.31</v>
      </c>
      <c r="H99" s="19">
        <f t="shared" ref="H99" si="47">SUM(H90:H98)</f>
        <v>19.169999999999998</v>
      </c>
      <c r="I99" s="19">
        <f t="shared" ref="I99" si="48">SUM(I90:I98)</f>
        <v>109.46000000000001</v>
      </c>
      <c r="J99" s="19">
        <f t="shared" ref="J99:L99" si="49">SUM(J90:J98)</f>
        <v>718.78</v>
      </c>
      <c r="K99" s="25"/>
      <c r="L99" s="19">
        <f t="shared" si="49"/>
        <v>111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1230.9000000000001</v>
      </c>
      <c r="G100" s="32">
        <f t="shared" ref="G100" si="50">G89+G99</f>
        <v>36.489999999999995</v>
      </c>
      <c r="H100" s="32">
        <f t="shared" ref="H100" si="51">H89+H99</f>
        <v>27.82</v>
      </c>
      <c r="I100" s="32">
        <f t="shared" ref="I100" si="52">I89+I99</f>
        <v>236.93</v>
      </c>
      <c r="J100" s="32">
        <f t="shared" ref="J100:L100" si="53">J89+J99</f>
        <v>1406.54</v>
      </c>
      <c r="K100" s="32"/>
      <c r="L100" s="32">
        <f t="shared" si="53"/>
        <v>179.8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7.44</v>
      </c>
      <c r="H101" s="40">
        <v>8.07</v>
      </c>
      <c r="I101" s="40">
        <v>35.28</v>
      </c>
      <c r="J101" s="40">
        <v>243.92</v>
      </c>
      <c r="K101" s="41">
        <v>99</v>
      </c>
      <c r="L101" s="40">
        <v>9.3000000000000007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0.2</v>
      </c>
      <c r="I103" s="43">
        <v>20.2</v>
      </c>
      <c r="J103" s="43">
        <v>92</v>
      </c>
      <c r="K103" s="44"/>
      <c r="L103" s="43">
        <v>14.7</v>
      </c>
    </row>
    <row r="104" spans="1:12" ht="14.5" x14ac:dyDescent="0.35">
      <c r="A104" s="23"/>
      <c r="B104" s="15"/>
      <c r="C104" s="11"/>
      <c r="D104" s="7" t="s">
        <v>23</v>
      </c>
      <c r="E104" s="42" t="s">
        <v>59</v>
      </c>
      <c r="F104" s="43">
        <v>60</v>
      </c>
      <c r="G104" s="43">
        <v>11.05</v>
      </c>
      <c r="H104" s="43">
        <v>4.7300000000000004</v>
      </c>
      <c r="I104" s="43">
        <v>49.7</v>
      </c>
      <c r="J104" s="43">
        <v>457.31</v>
      </c>
      <c r="K104" s="44"/>
      <c r="L104" s="43">
        <v>15.9</v>
      </c>
    </row>
    <row r="105" spans="1:12" ht="14.5" x14ac:dyDescent="0.35">
      <c r="A105" s="23"/>
      <c r="B105" s="15"/>
      <c r="C105" s="11"/>
      <c r="D105" s="7" t="s">
        <v>24</v>
      </c>
      <c r="E105" s="42" t="s">
        <v>98</v>
      </c>
      <c r="F105" s="43">
        <v>200</v>
      </c>
      <c r="G105" s="43">
        <v>0.9</v>
      </c>
      <c r="H105" s="43">
        <v>0.9</v>
      </c>
      <c r="I105" s="43">
        <v>10.16</v>
      </c>
      <c r="J105" s="43">
        <v>60.6</v>
      </c>
      <c r="K105" s="44"/>
      <c r="L105" s="43">
        <v>52</v>
      </c>
    </row>
    <row r="106" spans="1:12" ht="14.5" x14ac:dyDescent="0.35">
      <c r="A106" s="23"/>
      <c r="B106" s="15"/>
      <c r="C106" s="11"/>
      <c r="D106" s="6"/>
      <c r="E106" s="42" t="s">
        <v>87</v>
      </c>
      <c r="F106" s="43">
        <v>60</v>
      </c>
      <c r="G106" s="43">
        <v>5.2</v>
      </c>
      <c r="H106" s="43">
        <v>4.5999999999999996</v>
      </c>
      <c r="I106" s="43">
        <v>0.3</v>
      </c>
      <c r="J106" s="43">
        <v>60.6</v>
      </c>
      <c r="K106" s="44"/>
      <c r="L106" s="43">
        <v>10.41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24.689999999999998</v>
      </c>
      <c r="H108" s="19">
        <f t="shared" si="54"/>
        <v>18.5</v>
      </c>
      <c r="I108" s="19">
        <f t="shared" si="54"/>
        <v>115.64</v>
      </c>
      <c r="J108" s="19">
        <f t="shared" si="54"/>
        <v>914.43000000000006</v>
      </c>
      <c r="K108" s="25"/>
      <c r="L108" s="19">
        <f t="shared" ref="L108" si="55">SUM(L101:L107)</f>
        <v>102.31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0.21</v>
      </c>
      <c r="H109" s="43">
        <v>0.03</v>
      </c>
      <c r="I109" s="43">
        <v>0.56999999999999995</v>
      </c>
      <c r="J109" s="43">
        <v>4</v>
      </c>
      <c r="K109" s="44">
        <v>30</v>
      </c>
      <c r="L109" s="43">
        <v>25</v>
      </c>
    </row>
    <row r="110" spans="1:12" ht="14.5" x14ac:dyDescent="0.3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2.83</v>
      </c>
      <c r="H110" s="43">
        <v>2.86</v>
      </c>
      <c r="I110" s="43">
        <v>21.76</v>
      </c>
      <c r="J110" s="43">
        <v>124.1</v>
      </c>
      <c r="K110" s="44">
        <v>39</v>
      </c>
      <c r="L110" s="43">
        <v>11.9</v>
      </c>
    </row>
    <row r="111" spans="1:12" ht="14.5" x14ac:dyDescent="0.3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19.260000000000002</v>
      </c>
      <c r="H111" s="43">
        <v>16.57</v>
      </c>
      <c r="I111" s="43">
        <v>4.96</v>
      </c>
      <c r="J111" s="43">
        <v>246.73</v>
      </c>
      <c r="K111" s="44">
        <v>146</v>
      </c>
      <c r="L111" s="43">
        <v>44</v>
      </c>
    </row>
    <row r="112" spans="1:12" ht="14.5" x14ac:dyDescent="0.3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3.84</v>
      </c>
      <c r="H112" s="43">
        <v>7.27</v>
      </c>
      <c r="I112" s="43">
        <v>27.95</v>
      </c>
      <c r="J112" s="43">
        <v>192.55</v>
      </c>
      <c r="K112" s="44">
        <v>216</v>
      </c>
      <c r="L112" s="43">
        <v>7.1</v>
      </c>
    </row>
    <row r="113" spans="1:12" ht="14.5" x14ac:dyDescent="0.35">
      <c r="A113" s="23"/>
      <c r="B113" s="15"/>
      <c r="C113" s="11"/>
      <c r="D113" s="7" t="s">
        <v>30</v>
      </c>
      <c r="E113" s="42" t="s">
        <v>102</v>
      </c>
      <c r="F113" s="43">
        <v>200</v>
      </c>
      <c r="G113" s="43">
        <v>5.59</v>
      </c>
      <c r="H113" s="43">
        <v>6.38</v>
      </c>
      <c r="I113" s="43">
        <v>9.3800000000000008</v>
      </c>
      <c r="J113" s="43">
        <v>117.31</v>
      </c>
      <c r="K113" s="44">
        <v>255</v>
      </c>
      <c r="L113" s="43">
        <v>9.9</v>
      </c>
    </row>
    <row r="114" spans="1:12" ht="14.5" x14ac:dyDescent="0.3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7.6</v>
      </c>
      <c r="H114" s="43">
        <v>0.9</v>
      </c>
      <c r="I114" s="43">
        <v>49.7</v>
      </c>
      <c r="J114" s="43">
        <v>262</v>
      </c>
      <c r="K114" s="44"/>
      <c r="L114" s="43">
        <v>3.5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39.33</v>
      </c>
      <c r="H118" s="19">
        <f t="shared" si="56"/>
        <v>34.01</v>
      </c>
      <c r="I118" s="19">
        <f t="shared" si="56"/>
        <v>114.32000000000001</v>
      </c>
      <c r="J118" s="19">
        <f t="shared" si="56"/>
        <v>946.69</v>
      </c>
      <c r="K118" s="25"/>
      <c r="L118" s="19">
        <f t="shared" ref="L118" si="57">SUM(L109:L117)</f>
        <v>101.4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1570</v>
      </c>
      <c r="G119" s="32">
        <f t="shared" ref="G119" si="58">G108+G118</f>
        <v>64.02</v>
      </c>
      <c r="H119" s="32">
        <f t="shared" ref="H119" si="59">H108+H118</f>
        <v>52.51</v>
      </c>
      <c r="I119" s="32">
        <f t="shared" ref="I119" si="60">I108+I118</f>
        <v>229.96</v>
      </c>
      <c r="J119" s="32">
        <f t="shared" ref="J119:L119" si="61">J108+J118</f>
        <v>1861.1200000000001</v>
      </c>
      <c r="K119" s="32"/>
      <c r="L119" s="32">
        <f t="shared" si="61"/>
        <v>203.71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80</v>
      </c>
      <c r="G120" s="40">
        <v>11.64</v>
      </c>
      <c r="H120" s="40">
        <v>18.04</v>
      </c>
      <c r="I120" s="40">
        <v>3.04</v>
      </c>
      <c r="J120" s="40">
        <v>221.08</v>
      </c>
      <c r="K120" s="41">
        <v>117</v>
      </c>
      <c r="L120" s="40">
        <v>22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1.36</v>
      </c>
      <c r="H122" s="43"/>
      <c r="I122" s="43">
        <v>29.02</v>
      </c>
      <c r="J122" s="43">
        <v>186.19</v>
      </c>
      <c r="K122" s="44">
        <v>247</v>
      </c>
      <c r="L122" s="43">
        <v>9.9</v>
      </c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3.83</v>
      </c>
      <c r="H123" s="43">
        <v>4.3499999999999996</v>
      </c>
      <c r="I123" s="43">
        <v>24.89</v>
      </c>
      <c r="J123" s="43">
        <v>168.4</v>
      </c>
      <c r="K123" s="44"/>
      <c r="L123" s="43">
        <v>3.5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99</v>
      </c>
      <c r="E125" s="42" t="s">
        <v>100</v>
      </c>
      <c r="F125" s="43">
        <v>50</v>
      </c>
      <c r="G125" s="43">
        <v>0.9</v>
      </c>
      <c r="H125" s="43">
        <v>9.14</v>
      </c>
      <c r="I125" s="43">
        <v>4.1399999999999997</v>
      </c>
      <c r="J125" s="43">
        <v>102.52</v>
      </c>
      <c r="K125" s="44"/>
      <c r="L125" s="43">
        <v>53.8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17.729999999999997</v>
      </c>
      <c r="H127" s="19">
        <f t="shared" si="62"/>
        <v>31.53</v>
      </c>
      <c r="I127" s="19">
        <f t="shared" si="62"/>
        <v>61.09</v>
      </c>
      <c r="J127" s="19">
        <f t="shared" si="62"/>
        <v>678.18999999999994</v>
      </c>
      <c r="K127" s="25"/>
      <c r="L127" s="19">
        <f t="shared" ref="L127" si="63">SUM(L120:L126)</f>
        <v>89.199999999999989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150</v>
      </c>
      <c r="G128" s="43">
        <v>0.62</v>
      </c>
      <c r="H128" s="43">
        <v>5.0599999999999996</v>
      </c>
      <c r="I128" s="43">
        <v>3.73</v>
      </c>
      <c r="J128" s="43">
        <v>63</v>
      </c>
      <c r="K128" s="44">
        <v>50</v>
      </c>
      <c r="L128" s="43">
        <v>16</v>
      </c>
    </row>
    <row r="129" spans="1:12" ht="14.5" x14ac:dyDescent="0.35">
      <c r="A129" s="14"/>
      <c r="B129" s="15"/>
      <c r="C129" s="11"/>
      <c r="D129" s="7" t="s">
        <v>27</v>
      </c>
      <c r="E129" s="42" t="s">
        <v>53</v>
      </c>
      <c r="F129" s="43">
        <v>250</v>
      </c>
      <c r="G129" s="43">
        <v>5.03</v>
      </c>
      <c r="H129" s="43">
        <v>11.3</v>
      </c>
      <c r="I129" s="43">
        <v>32.380000000000003</v>
      </c>
      <c r="J129" s="43">
        <v>149.6</v>
      </c>
      <c r="K129" s="44">
        <v>33</v>
      </c>
      <c r="L129" s="43">
        <v>11.9</v>
      </c>
    </row>
    <row r="130" spans="1:12" ht="14.5" x14ac:dyDescent="0.35">
      <c r="A130" s="14"/>
      <c r="B130" s="15"/>
      <c r="C130" s="11"/>
      <c r="D130" s="7" t="s">
        <v>28</v>
      </c>
      <c r="E130" s="42" t="s">
        <v>80</v>
      </c>
      <c r="F130" s="43">
        <v>250</v>
      </c>
      <c r="G130" s="43">
        <v>24.33</v>
      </c>
      <c r="H130" s="43">
        <v>20.69</v>
      </c>
      <c r="I130" s="43">
        <v>33.71</v>
      </c>
      <c r="J130" s="43">
        <v>418.37</v>
      </c>
      <c r="K130" s="44">
        <v>173</v>
      </c>
      <c r="L130" s="43">
        <v>31.1</v>
      </c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81</v>
      </c>
      <c r="F132" s="43">
        <v>210</v>
      </c>
      <c r="G132" s="43">
        <v>7.0000000000000001E-3</v>
      </c>
      <c r="H132" s="43">
        <v>0.01</v>
      </c>
      <c r="I132" s="43">
        <v>15.31</v>
      </c>
      <c r="J132" s="43">
        <v>61.62</v>
      </c>
      <c r="K132" s="44">
        <v>265</v>
      </c>
      <c r="L132" s="43">
        <v>12.1</v>
      </c>
    </row>
    <row r="133" spans="1:12" ht="14.5" x14ac:dyDescent="0.3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7.6</v>
      </c>
      <c r="H133" s="43">
        <v>0.9</v>
      </c>
      <c r="I133" s="43">
        <v>49.7</v>
      </c>
      <c r="J133" s="43">
        <v>262</v>
      </c>
      <c r="K133" s="44"/>
      <c r="L133" s="43">
        <v>3.5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37.586999999999996</v>
      </c>
      <c r="H137" s="19">
        <f t="shared" si="64"/>
        <v>37.959999999999994</v>
      </c>
      <c r="I137" s="19">
        <f t="shared" si="64"/>
        <v>134.82999999999998</v>
      </c>
      <c r="J137" s="19">
        <f t="shared" si="64"/>
        <v>954.59</v>
      </c>
      <c r="K137" s="25"/>
      <c r="L137" s="19">
        <f t="shared" ref="L137" si="65">SUM(L128:L136)</f>
        <v>74.599999999999994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1290</v>
      </c>
      <c r="G138" s="32">
        <f t="shared" ref="G138" si="66">G127+G137</f>
        <v>55.316999999999993</v>
      </c>
      <c r="H138" s="32">
        <f t="shared" ref="H138" si="67">H127+H137</f>
        <v>69.489999999999995</v>
      </c>
      <c r="I138" s="32">
        <f t="shared" ref="I138" si="68">I127+I137</f>
        <v>195.92</v>
      </c>
      <c r="J138" s="32">
        <f t="shared" ref="J138:L138" si="69">J127+J137</f>
        <v>1632.78</v>
      </c>
      <c r="K138" s="32"/>
      <c r="L138" s="32">
        <f t="shared" si="69"/>
        <v>163.79999999999998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7.44</v>
      </c>
      <c r="H139" s="40">
        <v>8.07</v>
      </c>
      <c r="I139" s="40">
        <v>35.28</v>
      </c>
      <c r="J139" s="40">
        <v>243.92</v>
      </c>
      <c r="K139" s="41">
        <v>91</v>
      </c>
      <c r="L139" s="40">
        <v>18.399999999999999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4.8499999999999996</v>
      </c>
      <c r="H141" s="43">
        <v>5.04</v>
      </c>
      <c r="I141" s="43">
        <v>32.74</v>
      </c>
      <c r="J141" s="43">
        <v>195.71</v>
      </c>
      <c r="K141" s="44">
        <v>249</v>
      </c>
      <c r="L141" s="43" t="s">
        <v>97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83</v>
      </c>
      <c r="F142" s="43">
        <v>60</v>
      </c>
      <c r="G142" s="43">
        <v>7.7</v>
      </c>
      <c r="H142" s="43">
        <v>9.1999999999999993</v>
      </c>
      <c r="I142" s="43">
        <v>49.8</v>
      </c>
      <c r="J142" s="43">
        <v>336.8</v>
      </c>
      <c r="K142" s="44"/>
      <c r="L142" s="43">
        <v>12.5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>
        <v>0.9</v>
      </c>
      <c r="H143" s="43">
        <v>0.9</v>
      </c>
      <c r="I143" s="43">
        <v>10.16</v>
      </c>
      <c r="J143" s="43">
        <v>60.6</v>
      </c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87</v>
      </c>
      <c r="F144" s="43">
        <v>60</v>
      </c>
      <c r="G144" s="43">
        <v>5.2</v>
      </c>
      <c r="H144" s="43">
        <v>4.5999999999999996</v>
      </c>
      <c r="I144" s="43">
        <v>0.3</v>
      </c>
      <c r="J144" s="43">
        <v>62.8</v>
      </c>
      <c r="K144" s="44"/>
      <c r="L144" s="43">
        <v>10.41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26.089999999999996</v>
      </c>
      <c r="H146" s="19">
        <f t="shared" si="70"/>
        <v>27.809999999999995</v>
      </c>
      <c r="I146" s="19">
        <f t="shared" si="70"/>
        <v>128.28</v>
      </c>
      <c r="J146" s="19">
        <f t="shared" si="70"/>
        <v>899.83</v>
      </c>
      <c r="K146" s="25"/>
      <c r="L146" s="19">
        <f t="shared" ref="L146" si="71">SUM(L139:L145)</f>
        <v>41.31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100</v>
      </c>
      <c r="G147" s="43">
        <v>0.21</v>
      </c>
      <c r="H147" s="43">
        <v>0.03</v>
      </c>
      <c r="I147" s="43">
        <v>0.56999999999999995</v>
      </c>
      <c r="J147" s="43">
        <v>4</v>
      </c>
      <c r="K147" s="44">
        <v>30</v>
      </c>
      <c r="L147" s="43">
        <v>25</v>
      </c>
    </row>
    <row r="148" spans="1:12" ht="14.5" x14ac:dyDescent="0.3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2.34</v>
      </c>
      <c r="H148" s="43">
        <v>3.89</v>
      </c>
      <c r="I148" s="43">
        <v>13.61</v>
      </c>
      <c r="J148" s="43">
        <v>96.79</v>
      </c>
      <c r="K148" s="44">
        <v>37</v>
      </c>
      <c r="L148" s="43">
        <v>11</v>
      </c>
    </row>
    <row r="149" spans="1:12" ht="14.5" x14ac:dyDescent="0.35">
      <c r="A149" s="23"/>
      <c r="B149" s="15"/>
      <c r="C149" s="11"/>
      <c r="D149" s="7" t="s">
        <v>28</v>
      </c>
      <c r="E149" s="42" t="s">
        <v>54</v>
      </c>
      <c r="F149" s="43">
        <v>80</v>
      </c>
      <c r="G149" s="43">
        <v>13.88</v>
      </c>
      <c r="H149" s="43">
        <v>15.24</v>
      </c>
      <c r="I149" s="43">
        <v>7.46</v>
      </c>
      <c r="J149" s="43">
        <v>229.78</v>
      </c>
      <c r="K149" s="44">
        <v>171</v>
      </c>
      <c r="L149" s="43">
        <v>25</v>
      </c>
    </row>
    <row r="150" spans="1:12" ht="14.5" x14ac:dyDescent="0.3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4.42</v>
      </c>
      <c r="H150" s="43">
        <v>4.2300000000000004</v>
      </c>
      <c r="I150" s="43">
        <v>28.26</v>
      </c>
      <c r="J150" s="43">
        <v>168.87</v>
      </c>
      <c r="K150" s="44">
        <v>205</v>
      </c>
      <c r="L150" s="43">
        <v>7.1</v>
      </c>
    </row>
    <row r="151" spans="1:12" ht="14.5" x14ac:dyDescent="0.3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5.59</v>
      </c>
      <c r="H151" s="43">
        <v>6.38</v>
      </c>
      <c r="I151" s="43">
        <v>9.3800000000000008</v>
      </c>
      <c r="J151" s="43">
        <v>117.31</v>
      </c>
      <c r="K151" s="44">
        <v>255</v>
      </c>
      <c r="L151" s="43">
        <v>9.9</v>
      </c>
    </row>
    <row r="152" spans="1:12" ht="14.5" x14ac:dyDescent="0.3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7.6</v>
      </c>
      <c r="H152" s="43">
        <v>0.9</v>
      </c>
      <c r="I152" s="43">
        <v>49.7</v>
      </c>
      <c r="J152" s="43">
        <v>262</v>
      </c>
      <c r="K152" s="44"/>
      <c r="L152" s="43">
        <v>3.5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34.04</v>
      </c>
      <c r="H156" s="19">
        <f t="shared" si="72"/>
        <v>30.669999999999998</v>
      </c>
      <c r="I156" s="19">
        <f t="shared" si="72"/>
        <v>108.98000000000002</v>
      </c>
      <c r="J156" s="19">
        <f t="shared" si="72"/>
        <v>878.75</v>
      </c>
      <c r="K156" s="25"/>
      <c r="L156" s="19">
        <f t="shared" ref="L156" si="73">SUM(L147:L155)</f>
        <v>81.5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1350</v>
      </c>
      <c r="G157" s="32">
        <f t="shared" ref="G157" si="74">G146+G156</f>
        <v>60.129999999999995</v>
      </c>
      <c r="H157" s="32">
        <f t="shared" ref="H157" si="75">H146+H156</f>
        <v>58.47999999999999</v>
      </c>
      <c r="I157" s="32">
        <f t="shared" ref="I157" si="76">I146+I156</f>
        <v>237.26000000000002</v>
      </c>
      <c r="J157" s="32">
        <f t="shared" ref="J157:L157" si="77">J146+J156</f>
        <v>1778.58</v>
      </c>
      <c r="K157" s="32"/>
      <c r="L157" s="32">
        <f t="shared" si="77"/>
        <v>122.81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7.94</v>
      </c>
      <c r="H158" s="40">
        <v>8.2100000000000009</v>
      </c>
      <c r="I158" s="40">
        <v>35.130000000000003</v>
      </c>
      <c r="J158" s="40">
        <v>246.17</v>
      </c>
      <c r="K158" s="41">
        <v>86</v>
      </c>
      <c r="L158" s="40">
        <v>18</v>
      </c>
    </row>
    <row r="159" spans="1:12" ht="14.5" x14ac:dyDescent="0.35">
      <c r="A159" s="23"/>
      <c r="B159" s="15"/>
      <c r="C159" s="11"/>
      <c r="D159" s="6"/>
      <c r="E159" s="42" t="s">
        <v>87</v>
      </c>
      <c r="F159" s="43">
        <v>60</v>
      </c>
      <c r="G159" s="43">
        <v>5.2</v>
      </c>
      <c r="H159" s="43">
        <v>4.5999999999999996</v>
      </c>
      <c r="I159" s="43">
        <v>0.3</v>
      </c>
      <c r="J159" s="43">
        <v>62.8</v>
      </c>
      <c r="K159" s="44"/>
      <c r="L159" s="43">
        <v>10.41</v>
      </c>
    </row>
    <row r="160" spans="1:12" ht="14.5" x14ac:dyDescent="0.3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5.6</v>
      </c>
      <c r="H160" s="43">
        <v>6.38</v>
      </c>
      <c r="I160" s="43">
        <v>8.18</v>
      </c>
      <c r="J160" s="43">
        <v>112.52</v>
      </c>
      <c r="K160" s="44"/>
      <c r="L160" s="43">
        <v>11.2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3.83</v>
      </c>
      <c r="H161" s="43">
        <v>4.3499999999999996</v>
      </c>
      <c r="I161" s="43">
        <v>24.89</v>
      </c>
      <c r="J161" s="43">
        <v>168.4</v>
      </c>
      <c r="K161" s="44"/>
      <c r="L161" s="43">
        <v>3.5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22.57</v>
      </c>
      <c r="H165" s="19">
        <f t="shared" si="78"/>
        <v>23.54</v>
      </c>
      <c r="I165" s="19">
        <f t="shared" si="78"/>
        <v>68.5</v>
      </c>
      <c r="J165" s="19">
        <f t="shared" si="78"/>
        <v>589.89</v>
      </c>
      <c r="K165" s="25"/>
      <c r="L165" s="19">
        <f t="shared" ref="L165" si="79">SUM(L158:L164)</f>
        <v>43.11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50</v>
      </c>
      <c r="G166" s="43">
        <v>0.8</v>
      </c>
      <c r="H166" s="43">
        <v>9.14</v>
      </c>
      <c r="I166" s="43">
        <v>7.42</v>
      </c>
      <c r="J166" s="43">
        <v>115.3</v>
      </c>
      <c r="K166" s="44">
        <v>10</v>
      </c>
      <c r="L166" s="43">
        <v>12.5</v>
      </c>
    </row>
    <row r="167" spans="1:12" ht="14.5" x14ac:dyDescent="0.3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40</v>
      </c>
      <c r="L167" s="43">
        <v>24.2</v>
      </c>
    </row>
    <row r="168" spans="1:12" ht="14.5" x14ac:dyDescent="0.35">
      <c r="A168" s="23"/>
      <c r="B168" s="15"/>
      <c r="C168" s="11"/>
      <c r="D168" s="7" t="s">
        <v>28</v>
      </c>
      <c r="E168" s="42" t="s">
        <v>96</v>
      </c>
      <c r="F168" s="43">
        <v>130</v>
      </c>
      <c r="G168" s="43">
        <v>33.11</v>
      </c>
      <c r="H168" s="43">
        <v>41.1</v>
      </c>
      <c r="I168" s="43">
        <v>6.67</v>
      </c>
      <c r="J168" s="43">
        <v>525.61</v>
      </c>
      <c r="K168" s="44">
        <v>172</v>
      </c>
      <c r="L168" s="43">
        <v>49.1</v>
      </c>
    </row>
    <row r="169" spans="1:12" ht="14.5" x14ac:dyDescent="0.3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4.66</v>
      </c>
      <c r="H169" s="43">
        <v>6.1</v>
      </c>
      <c r="I169" s="43">
        <v>48.33</v>
      </c>
      <c r="J169" s="43">
        <v>270.20999999999998</v>
      </c>
      <c r="K169" s="44">
        <v>201</v>
      </c>
      <c r="L169" s="43">
        <v>15</v>
      </c>
    </row>
    <row r="170" spans="1:12" ht="14.5" x14ac:dyDescent="0.3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0.16</v>
      </c>
      <c r="H170" s="43"/>
      <c r="I170" s="43">
        <v>14.99</v>
      </c>
      <c r="J170" s="43">
        <v>60.64</v>
      </c>
      <c r="K170" s="44">
        <v>254</v>
      </c>
      <c r="L170" s="43">
        <v>14</v>
      </c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1.8</v>
      </c>
      <c r="H172" s="43">
        <v>0.3</v>
      </c>
      <c r="I172" s="43">
        <v>13.3</v>
      </c>
      <c r="J172" s="43">
        <v>56.7</v>
      </c>
      <c r="K172" s="44"/>
      <c r="L172" s="43">
        <v>3.5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50.289999999999992</v>
      </c>
      <c r="H175" s="19">
        <f t="shared" si="80"/>
        <v>63.46</v>
      </c>
      <c r="I175" s="19">
        <f t="shared" si="80"/>
        <v>109.72</v>
      </c>
      <c r="J175" s="19">
        <f t="shared" si="80"/>
        <v>1203.5600000000002</v>
      </c>
      <c r="K175" s="25"/>
      <c r="L175" s="19">
        <f t="shared" ref="L175" si="81">SUM(L166:L174)</f>
        <v>118.30000000000001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1340</v>
      </c>
      <c r="G176" s="32">
        <f t="shared" ref="G176" si="82">G165+G175</f>
        <v>72.859999999999985</v>
      </c>
      <c r="H176" s="32">
        <f t="shared" ref="H176" si="83">H165+H175</f>
        <v>87</v>
      </c>
      <c r="I176" s="32">
        <f t="shared" ref="I176" si="84">I165+I175</f>
        <v>178.22</v>
      </c>
      <c r="J176" s="32">
        <f t="shared" ref="J176:L176" si="85">J165+J175</f>
        <v>1793.4500000000003</v>
      </c>
      <c r="K176" s="32"/>
      <c r="L176" s="32">
        <f t="shared" si="85"/>
        <v>161.41000000000003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7.23</v>
      </c>
      <c r="H177" s="40">
        <v>6.67</v>
      </c>
      <c r="I177" s="40">
        <v>39.54</v>
      </c>
      <c r="J177" s="40">
        <v>246.87</v>
      </c>
      <c r="K177" s="41"/>
      <c r="L177" s="40">
        <v>16.7</v>
      </c>
    </row>
    <row r="178" spans="1:12" ht="14.5" x14ac:dyDescent="0.35">
      <c r="A178" s="23"/>
      <c r="B178" s="15"/>
      <c r="C178" s="11"/>
      <c r="D178" s="6"/>
      <c r="E178" s="42" t="s">
        <v>87</v>
      </c>
      <c r="F178" s="43">
        <v>60</v>
      </c>
      <c r="G178" s="43">
        <v>5.2</v>
      </c>
      <c r="H178" s="43">
        <v>4.5999999999999996</v>
      </c>
      <c r="I178" s="43">
        <v>0.3</v>
      </c>
      <c r="J178" s="43">
        <v>62.8</v>
      </c>
      <c r="K178" s="44"/>
      <c r="L178" s="43">
        <v>10.41</v>
      </c>
    </row>
    <row r="179" spans="1:12" ht="14.5" x14ac:dyDescent="0.3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0.16</v>
      </c>
      <c r="H179" s="43"/>
      <c r="I179" s="43">
        <v>14.99</v>
      </c>
      <c r="J179" s="43">
        <v>60.64</v>
      </c>
      <c r="K179" s="44">
        <v>254</v>
      </c>
      <c r="L179" s="43">
        <v>12.4</v>
      </c>
    </row>
    <row r="180" spans="1:12" ht="14.5" x14ac:dyDescent="0.35">
      <c r="A180" s="23"/>
      <c r="B180" s="15"/>
      <c r="C180" s="11"/>
      <c r="D180" s="7" t="s">
        <v>23</v>
      </c>
      <c r="E180" s="42" t="s">
        <v>92</v>
      </c>
      <c r="F180" s="43">
        <v>70</v>
      </c>
      <c r="G180" s="43">
        <v>6.62</v>
      </c>
      <c r="H180" s="43">
        <v>9.48</v>
      </c>
      <c r="I180" s="43">
        <v>10.06</v>
      </c>
      <c r="J180" s="43">
        <v>152</v>
      </c>
      <c r="K180" s="44">
        <v>341</v>
      </c>
      <c r="L180" s="43">
        <v>13.9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19.21</v>
      </c>
      <c r="H184" s="19">
        <f t="shared" si="86"/>
        <v>20.75</v>
      </c>
      <c r="I184" s="19">
        <f t="shared" si="86"/>
        <v>64.89</v>
      </c>
      <c r="J184" s="19">
        <f t="shared" si="86"/>
        <v>522.30999999999995</v>
      </c>
      <c r="K184" s="25"/>
      <c r="L184" s="19">
        <f t="shared" ref="L184" si="87">SUM(L177:L183)</f>
        <v>53.41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50</v>
      </c>
      <c r="G185" s="43">
        <v>1.18</v>
      </c>
      <c r="H185" s="43">
        <v>9.08</v>
      </c>
      <c r="I185" s="43">
        <v>6.92</v>
      </c>
      <c r="J185" s="43">
        <v>113.48</v>
      </c>
      <c r="K185" s="44">
        <v>19</v>
      </c>
      <c r="L185" s="43">
        <v>12.5</v>
      </c>
    </row>
    <row r="186" spans="1:12" ht="14.5" x14ac:dyDescent="0.35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1.54</v>
      </c>
      <c r="H186" s="43">
        <v>4.6900000000000004</v>
      </c>
      <c r="I186" s="43">
        <v>10.07</v>
      </c>
      <c r="J186" s="43">
        <v>2.19</v>
      </c>
      <c r="K186" s="44">
        <v>35</v>
      </c>
      <c r="L186" s="43">
        <v>14.9</v>
      </c>
    </row>
    <row r="187" spans="1:12" ht="14.5" x14ac:dyDescent="0.3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24.3</v>
      </c>
      <c r="H187" s="43">
        <v>26.69</v>
      </c>
      <c r="I187" s="43">
        <v>33.71</v>
      </c>
      <c r="J187" s="43">
        <v>418.37</v>
      </c>
      <c r="K187" s="44">
        <v>163</v>
      </c>
      <c r="L187" s="43">
        <v>39.700000000000003</v>
      </c>
    </row>
    <row r="188" spans="1:12" ht="14.5" x14ac:dyDescent="0.3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3.84</v>
      </c>
      <c r="H188" s="43">
        <v>7.27</v>
      </c>
      <c r="I188" s="43">
        <v>27.95</v>
      </c>
      <c r="J188" s="43">
        <v>192.55</v>
      </c>
      <c r="K188" s="44">
        <v>216</v>
      </c>
      <c r="L188" s="43">
        <v>7.1</v>
      </c>
    </row>
    <row r="189" spans="1:12" ht="14.5" x14ac:dyDescent="0.3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0.1</v>
      </c>
      <c r="H189" s="43">
        <v>0.2</v>
      </c>
      <c r="I189" s="43">
        <v>20.2</v>
      </c>
      <c r="J189" s="43">
        <v>72</v>
      </c>
      <c r="K189" s="44"/>
      <c r="L189" s="43">
        <v>14.7</v>
      </c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1.8</v>
      </c>
      <c r="H191" s="43">
        <v>0.3</v>
      </c>
      <c r="I191" s="43">
        <v>13.3</v>
      </c>
      <c r="J191" s="43">
        <v>56.7</v>
      </c>
      <c r="K191" s="44"/>
      <c r="L191" s="43">
        <v>3.5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32.76</v>
      </c>
      <c r="H194" s="19">
        <f t="shared" si="88"/>
        <v>48.230000000000004</v>
      </c>
      <c r="I194" s="19">
        <f t="shared" si="88"/>
        <v>112.15</v>
      </c>
      <c r="J194" s="19">
        <f t="shared" si="88"/>
        <v>855.29</v>
      </c>
      <c r="K194" s="25"/>
      <c r="L194" s="19">
        <f t="shared" ref="L194" si="89">SUM(L185:L193)</f>
        <v>92.399999999999991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51.97</v>
      </c>
      <c r="H195" s="32">
        <f t="shared" ref="H195" si="91">H184+H194</f>
        <v>68.98</v>
      </c>
      <c r="I195" s="32">
        <f t="shared" ref="I195" si="92">I184+I194</f>
        <v>177.04000000000002</v>
      </c>
      <c r="J195" s="32">
        <f t="shared" ref="J195:L195" si="93">J184+J194</f>
        <v>1377.6</v>
      </c>
      <c r="K195" s="32"/>
      <c r="L195" s="32">
        <f t="shared" si="93"/>
        <v>145.81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1369.09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53.628399999999999</v>
      </c>
      <c r="H196" s="34">
        <f t="shared" si="94"/>
        <v>56.795000000000002</v>
      </c>
      <c r="I196" s="34">
        <f t="shared" si="94"/>
        <v>195.649</v>
      </c>
      <c r="J196" s="34">
        <f t="shared" si="94"/>
        <v>1534.7980000000002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156.07499999999999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Озъяг</cp:lastModifiedBy>
  <cp:lastPrinted>2024-12-06T07:21:12Z</cp:lastPrinted>
  <dcterms:created xsi:type="dcterms:W3CDTF">2022-05-16T14:23:56Z</dcterms:created>
  <dcterms:modified xsi:type="dcterms:W3CDTF">2025-04-30T07:33:46Z</dcterms:modified>
</cp:coreProperties>
</file>