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H13" i="1"/>
  <c r="H24" i="1" s="1"/>
  <c r="G13" i="1"/>
  <c r="G24" i="1" s="1"/>
  <c r="F13" i="1"/>
  <c r="F24" i="1" s="1"/>
  <c r="F196" i="1" s="1"/>
  <c r="H100" i="1" l="1"/>
  <c r="H196" i="1"/>
  <c r="G196" i="1"/>
  <c r="I24" i="1"/>
  <c r="I196" i="1" s="1"/>
</calcChain>
</file>

<file path=xl/sharedStrings.xml><?xml version="1.0" encoding="utf-8"?>
<sst xmlns="http://schemas.openxmlformats.org/spreadsheetml/2006/main" count="278" uniqueCount="100">
  <si>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</si>
  <si>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</si>
  <si>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</si>
  <si>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</si>
  <si>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</si>
  <si>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</si>
  <si>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</si>
  <si>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</si>
  <si>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</si>
  <si>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</si>
  <si>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</si>
  <si>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</si>
  <si>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</si>
  <si>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</si>
  <si>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</si>
  <si>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</si>
  <si>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</si>
  <si>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</si>
  <si>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</si>
  <si>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</si>
  <si>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</si>
  <si>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</si>
  <si>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</si>
  <si>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</si>
  <si>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</si>
  <si>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</si>
  <si>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</si>
  <si>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</si>
  <si>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</si>
  <si>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</si>
  <si>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</si>
  <si>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</si>
  <si>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</si>
  <si>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</si>
  <si>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</si>
  <si>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</si>
  <si>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</si>
  <si>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</si>
  <si>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</si>
  <si>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с маслом</t>
  </si>
  <si>
    <t>Какао с молоком</t>
  </si>
  <si>
    <t>Хлеб пшеничный</t>
  </si>
  <si>
    <t>Хлеб ржаной</t>
  </si>
  <si>
    <t>Сок фруктовый</t>
  </si>
  <si>
    <t>Щи из свежей капусты с картофелем</t>
  </si>
  <si>
    <t>Шницель в сметанном соусе</t>
  </si>
  <si>
    <t>Рожки отварные</t>
  </si>
  <si>
    <t>Яблоко</t>
  </si>
  <si>
    <t>Салат из свежих огурцов на р/м</t>
  </si>
  <si>
    <t>Каша манная на молоке с маслом</t>
  </si>
  <si>
    <t>Чай сладкий с лимоном</t>
  </si>
  <si>
    <t>Хлеб пшеничный со сливоным маслом</t>
  </si>
  <si>
    <t>Салат из варенной свеклы на р.масле</t>
  </si>
  <si>
    <t>Рассольник</t>
  </si>
  <si>
    <t>Котлеты мясные в основном соусе</t>
  </si>
  <si>
    <t>Пюре картофельное</t>
  </si>
  <si>
    <t>Компот из сухофруктов</t>
  </si>
  <si>
    <t>Каша пшенная молочная с маслом</t>
  </si>
  <si>
    <t>Сок фруктовый или овощной</t>
  </si>
  <si>
    <t>Хлеб пшеничный с сыром</t>
  </si>
  <si>
    <t>Салат из свежих помидоров с р/м</t>
  </si>
  <si>
    <t>Суп рыбный с картофелем</t>
  </si>
  <si>
    <t>Жаркое по домашнему</t>
  </si>
  <si>
    <t>Чай со сгущенным молоком</t>
  </si>
  <si>
    <t>Омлет натуральный</t>
  </si>
  <si>
    <t>Апельсины</t>
  </si>
  <si>
    <t>Винигрет овощной на р/м</t>
  </si>
  <si>
    <t>Борщ со свежей капусты с картофелем</t>
  </si>
  <si>
    <t>Котлеты рыбные в соусе</t>
  </si>
  <si>
    <t>МОУ Озъягская СОШ</t>
  </si>
  <si>
    <t>директор</t>
  </si>
  <si>
    <t>Дрингелис Р.Т.</t>
  </si>
  <si>
    <t>Сырники из творога со сгущенным молоком</t>
  </si>
  <si>
    <t>Компот из апельсинов</t>
  </si>
  <si>
    <t>Нарезка из свежих помидор</t>
  </si>
  <si>
    <t>Суп с бобовыми изделиями</t>
  </si>
  <si>
    <t>Ленивые голубцы в сметанном соусе</t>
  </si>
  <si>
    <t>Рис рассыпчатый</t>
  </si>
  <si>
    <t>Кофе с молоком</t>
  </si>
  <si>
    <t>Каша пшеничная молочная с маслом</t>
  </si>
  <si>
    <t>Суп картофельный с макаронными изделиями</t>
  </si>
  <si>
    <t>Рыба на пару</t>
  </si>
  <si>
    <t>Кисель брусничный</t>
  </si>
  <si>
    <t>Кисель клюквенный</t>
  </si>
  <si>
    <t>Плов</t>
  </si>
  <si>
    <t xml:space="preserve">Чай с лимоном </t>
  </si>
  <si>
    <t>Каша рисовая молочная с маслом</t>
  </si>
  <si>
    <t>Хлеб пшеничный с маслом сливочным</t>
  </si>
  <si>
    <t>Салат из свежих огурцов с р/м</t>
  </si>
  <si>
    <t>Суп гороховый с картофелем</t>
  </si>
  <si>
    <t>Йогурт</t>
  </si>
  <si>
    <t>Яйцо вареное</t>
  </si>
  <si>
    <t>Нарезка из свежих помидоров</t>
  </si>
  <si>
    <t>Суп с мясными фрикадельками</t>
  </si>
  <si>
    <t>Печень тушенная в сметанном соусе</t>
  </si>
  <si>
    <t>Компот из свежих яблок</t>
  </si>
  <si>
    <t>Суп молочный с макаронными изделиями</t>
  </si>
  <si>
    <t>Хлеб с маслом и сыром</t>
  </si>
  <si>
    <t>Суп овощной</t>
  </si>
  <si>
    <t>Рыбные фрикадельки в основном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</si>
</sst>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69</v>
      </c>
      <c r="D1" s="55"/>
      <c r="E1" s="55"/>
      <c r="F1" s="12" t="s">
        <v>16</v>
      </c>
      <c r="G1" s="2" t="s">
        <v>17</v>
      </c>
      <c r="H1" s="56" t="s">
        <v>70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71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/>
      <c r="G6" s="40">
        <v>7.94</v>
      </c>
      <c r="H6" s="40">
        <v>8.2100000000000009</v>
      </c>
      <c r="I6" s="40">
        <v>35.130000000000003</v>
      </c>
      <c r="J6" s="40">
        <v>246.17</v>
      </c>
      <c r="K6" s="41">
        <v>86</v>
      </c>
      <c r="L6" s="40"/>
    </row>
    <row r="7" spans="1:12" ht="14.4" x14ac:dyDescent="0.3">
      <c r="A7" s="23"/>
      <c r="B7" s="15"/>
      <c r="C7" s="11"/>
      <c r="D7" s="6"/>
      <c r="E7" s="42" t="s">
        <v>91</v>
      </c>
      <c r="F7" s="43"/>
      <c r="G7" s="43">
        <v>5.2</v>
      </c>
      <c r="H7" s="43">
        <v>4.5999999999999996</v>
      </c>
      <c r="I7" s="43">
        <v>0.3</v>
      </c>
      <c r="J7" s="43">
        <v>62.8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/>
      <c r="G8" s="43">
        <v>4.8499999999999996</v>
      </c>
      <c r="H8" s="43">
        <v>5.04</v>
      </c>
      <c r="I8" s="43">
        <v>32.74</v>
      </c>
      <c r="J8" s="43">
        <v>195.71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/>
      <c r="G9" s="43">
        <v>3.8</v>
      </c>
      <c r="H9" s="43">
        <v>0.45</v>
      </c>
      <c r="I9" s="43">
        <v>24.35</v>
      </c>
      <c r="J9" s="43">
        <v>131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47</v>
      </c>
      <c r="F10" s="43"/>
      <c r="G10" s="43">
        <v>0.9</v>
      </c>
      <c r="H10" s="43">
        <v>0.9</v>
      </c>
      <c r="I10" s="43">
        <v>10.16</v>
      </c>
      <c r="J10" s="43">
        <v>60.6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22.69</v>
      </c>
      <c r="H13" s="19">
        <f t="shared" si="0"/>
        <v>19.2</v>
      </c>
      <c r="I13" s="19">
        <f t="shared" si="0"/>
        <v>102.68</v>
      </c>
      <c r="J13" s="19">
        <f t="shared" si="0"/>
        <v>696.28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/>
      <c r="G14" s="43">
        <v>0.76</v>
      </c>
      <c r="H14" s="43">
        <v>9.06</v>
      </c>
      <c r="I14" s="43">
        <v>3</v>
      </c>
      <c r="J14" s="43">
        <v>93.74</v>
      </c>
      <c r="K14" s="44">
        <v>14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/>
      <c r="G15" s="43">
        <v>2.09</v>
      </c>
      <c r="H15" s="43">
        <v>6.33</v>
      </c>
      <c r="I15" s="43">
        <v>10.64</v>
      </c>
      <c r="J15" s="43">
        <v>107.83</v>
      </c>
      <c r="K15" s="44">
        <v>56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/>
      <c r="G16" s="43">
        <v>10.67</v>
      </c>
      <c r="H16" s="43">
        <v>11.72</v>
      </c>
      <c r="I16" s="43">
        <v>5.74</v>
      </c>
      <c r="J16" s="43">
        <v>176.75</v>
      </c>
      <c r="K16" s="44">
        <v>161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/>
      <c r="G17" s="43">
        <v>6.62</v>
      </c>
      <c r="H17" s="43">
        <v>6.35</v>
      </c>
      <c r="I17" s="43">
        <v>42.39</v>
      </c>
      <c r="J17" s="43">
        <v>253.31</v>
      </c>
      <c r="K17" s="44">
        <v>206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/>
      <c r="G18" s="43">
        <v>0.1</v>
      </c>
      <c r="H18" s="43">
        <v>0.2</v>
      </c>
      <c r="I18" s="43">
        <v>20.2</v>
      </c>
      <c r="J18" s="43">
        <v>92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42</v>
      </c>
      <c r="F20" s="43"/>
      <c r="G20" s="43">
        <v>3.6</v>
      </c>
      <c r="H20" s="43">
        <v>0.6</v>
      </c>
      <c r="I20" s="43">
        <v>13.3</v>
      </c>
      <c r="J20" s="43">
        <v>113.4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23.840000000000003</v>
      </c>
      <c r="H23" s="19">
        <f t="shared" si="2"/>
        <v>34.260000000000005</v>
      </c>
      <c r="I23" s="19">
        <f t="shared" si="2"/>
        <v>95.27</v>
      </c>
      <c r="J23" s="19">
        <f t="shared" si="2"/>
        <v>837.03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46.53</v>
      </c>
      <c r="H24" s="32">
        <f t="shared" si="4"/>
        <v>53.460000000000008</v>
      </c>
      <c r="I24" s="32">
        <f t="shared" si="4"/>
        <v>197.95</v>
      </c>
      <c r="J24" s="32">
        <f t="shared" si="4"/>
        <v>1533.31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/>
      <c r="G25" s="40">
        <v>12.7</v>
      </c>
      <c r="H25" s="40">
        <v>11.5</v>
      </c>
      <c r="I25" s="40">
        <v>0.7</v>
      </c>
      <c r="J25" s="40">
        <v>157</v>
      </c>
      <c r="K25" s="41">
        <v>97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/>
      <c r="G27" s="43">
        <v>9.0069999999999997</v>
      </c>
      <c r="H27" s="43">
        <v>0.01</v>
      </c>
      <c r="I27" s="43">
        <v>15.31</v>
      </c>
      <c r="J27" s="43">
        <v>61.62</v>
      </c>
      <c r="K27" s="44">
        <v>265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/>
      <c r="G28" s="43">
        <v>4.4000000000000004</v>
      </c>
      <c r="H28" s="43">
        <v>9.8000000000000007</v>
      </c>
      <c r="I28" s="43">
        <v>29.4</v>
      </c>
      <c r="J28" s="43">
        <v>224.9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>
        <v>0.9</v>
      </c>
      <c r="H29" s="43">
        <v>0.9</v>
      </c>
      <c r="I29" s="43">
        <v>10.16</v>
      </c>
      <c r="J29" s="43">
        <v>60.6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27.006999999999998</v>
      </c>
      <c r="H32" s="19">
        <f t="shared" ref="H32" si="7">SUM(H25:H31)</f>
        <v>22.21</v>
      </c>
      <c r="I32" s="19">
        <f t="shared" ref="I32" si="8">SUM(I25:I31)</f>
        <v>55.569999999999993</v>
      </c>
      <c r="J32" s="19">
        <f t="shared" ref="J32:L32" si="9">SUM(J25:J31)</f>
        <v>504.12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/>
      <c r="G33" s="43">
        <v>0.7</v>
      </c>
      <c r="H33" s="43">
        <v>4.2</v>
      </c>
      <c r="I33" s="43">
        <v>4.22</v>
      </c>
      <c r="J33" s="43">
        <v>58</v>
      </c>
      <c r="K33" s="44">
        <v>50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53</v>
      </c>
      <c r="F34" s="43"/>
      <c r="G34" s="43">
        <v>5.03</v>
      </c>
      <c r="H34" s="43">
        <v>11.3</v>
      </c>
      <c r="I34" s="43">
        <v>32.380000000000003</v>
      </c>
      <c r="J34" s="43">
        <v>149.6</v>
      </c>
      <c r="K34" s="44">
        <v>33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54</v>
      </c>
      <c r="F35" s="43"/>
      <c r="G35" s="43">
        <v>13.88</v>
      </c>
      <c r="H35" s="43">
        <v>15.24</v>
      </c>
      <c r="I35" s="43">
        <v>7.46</v>
      </c>
      <c r="J35" s="43">
        <v>229.78</v>
      </c>
      <c r="K35" s="44">
        <v>171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/>
      <c r="G36" s="43">
        <v>3.84</v>
      </c>
      <c r="H36" s="43">
        <v>7.27</v>
      </c>
      <c r="I36" s="43">
        <v>27.95</v>
      </c>
      <c r="J36" s="43">
        <v>192.55</v>
      </c>
      <c r="K36" s="44">
        <v>216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56</v>
      </c>
      <c r="F37" s="43"/>
      <c r="G37" s="43">
        <v>0.11</v>
      </c>
      <c r="H37" s="43"/>
      <c r="I37" s="43">
        <v>21.07</v>
      </c>
      <c r="J37" s="43">
        <v>84.69</v>
      </c>
      <c r="K37" s="44">
        <v>257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/>
      <c r="G38" s="43">
        <v>4.3</v>
      </c>
      <c r="H38" s="43">
        <v>1.5</v>
      </c>
      <c r="I38" s="43">
        <v>29.3</v>
      </c>
      <c r="J38" s="43">
        <v>150.1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27.86</v>
      </c>
      <c r="H42" s="19">
        <f t="shared" ref="H42" si="11">SUM(H33:H41)</f>
        <v>39.510000000000005</v>
      </c>
      <c r="I42" s="19">
        <f t="shared" ref="I42" si="12">SUM(I33:I41)</f>
        <v>122.38000000000001</v>
      </c>
      <c r="J42" s="19">
        <f t="shared" ref="J42:L42" si="13">SUM(J33:J41)</f>
        <v>864.72000000000014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54.866999999999997</v>
      </c>
      <c r="H43" s="32">
        <f t="shared" ref="H43" si="15">H32+H42</f>
        <v>61.720000000000006</v>
      </c>
      <c r="I43" s="32">
        <f t="shared" ref="I43" si="16">I32+I42</f>
        <v>177.95</v>
      </c>
      <c r="J43" s="32">
        <f t="shared" ref="J43:L43" si="17">J32+J42</f>
        <v>1368.8400000000001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/>
      <c r="G44" s="40">
        <v>5.12</v>
      </c>
      <c r="H44" s="40">
        <v>6.62</v>
      </c>
      <c r="I44" s="40">
        <v>32.61</v>
      </c>
      <c r="J44" s="40">
        <v>210.13</v>
      </c>
      <c r="K44" s="41">
        <v>98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58</v>
      </c>
      <c r="F46" s="43"/>
      <c r="G46" s="43">
        <v>0.1</v>
      </c>
      <c r="H46" s="43">
        <v>0.2</v>
      </c>
      <c r="I46" s="43">
        <v>20.2</v>
      </c>
      <c r="J46" s="43">
        <v>92</v>
      </c>
      <c r="K46" s="44">
        <v>249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59</v>
      </c>
      <c r="F47" s="43"/>
      <c r="G47" s="43">
        <v>7.25</v>
      </c>
      <c r="H47" s="43">
        <v>4.28</v>
      </c>
      <c r="I47" s="43">
        <v>24.35</v>
      </c>
      <c r="J47" s="43">
        <v>326.31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12.469999999999999</v>
      </c>
      <c r="H51" s="19">
        <f t="shared" ref="H51" si="19">SUM(H44:H50)</f>
        <v>11.100000000000001</v>
      </c>
      <c r="I51" s="19">
        <f t="shared" ref="I51" si="20">SUM(I44:I50)</f>
        <v>77.16</v>
      </c>
      <c r="J51" s="19">
        <f t="shared" ref="J51:L51" si="21">SUM(J44:J50)</f>
        <v>628.44000000000005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/>
      <c r="G52" s="43">
        <v>0.9</v>
      </c>
      <c r="H52" s="43">
        <v>9.14</v>
      </c>
      <c r="I52" s="43">
        <v>4.1399999999999997</v>
      </c>
      <c r="J52" s="43">
        <v>102.52</v>
      </c>
      <c r="K52" s="44">
        <v>18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61</v>
      </c>
      <c r="F53" s="43"/>
      <c r="G53" s="43">
        <v>10.57</v>
      </c>
      <c r="H53" s="43">
        <v>3.29</v>
      </c>
      <c r="I53" s="43">
        <v>5.36</v>
      </c>
      <c r="J53" s="43">
        <v>92.99</v>
      </c>
      <c r="K53" s="44">
        <v>41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62</v>
      </c>
      <c r="F54" s="43"/>
      <c r="G54" s="43">
        <v>20.92</v>
      </c>
      <c r="H54" s="43">
        <v>10.82</v>
      </c>
      <c r="I54" s="43">
        <v>11.04</v>
      </c>
      <c r="J54" s="43">
        <v>161.63999999999999</v>
      </c>
      <c r="K54" s="44">
        <v>147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/>
      <c r="G56" s="43">
        <v>2.79</v>
      </c>
      <c r="H56" s="43">
        <v>2.5499999999999998</v>
      </c>
      <c r="I56" s="43">
        <v>13.27</v>
      </c>
      <c r="J56" s="43">
        <v>87.25</v>
      </c>
      <c r="K56" s="44">
        <v>269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42</v>
      </c>
      <c r="F58" s="43"/>
      <c r="G58" s="43">
        <v>1.8</v>
      </c>
      <c r="H58" s="43">
        <v>0.3</v>
      </c>
      <c r="I58" s="43">
        <v>13.3</v>
      </c>
      <c r="J58" s="43">
        <v>56.7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36.979999999999997</v>
      </c>
      <c r="H61" s="19">
        <f t="shared" ref="H61" si="23">SUM(H52:H60)</f>
        <v>26.1</v>
      </c>
      <c r="I61" s="19">
        <f t="shared" ref="I61" si="24">SUM(I52:I60)</f>
        <v>47.11</v>
      </c>
      <c r="J61" s="19">
        <f t="shared" ref="J61:L61" si="25">SUM(J52:J60)</f>
        <v>501.09999999999997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49.449999999999996</v>
      </c>
      <c r="H62" s="32">
        <f t="shared" ref="H62" si="27">H51+H61</f>
        <v>37.200000000000003</v>
      </c>
      <c r="I62" s="32">
        <f t="shared" ref="I62" si="28">I51+I61</f>
        <v>124.27</v>
      </c>
      <c r="J62" s="32">
        <f t="shared" ref="J62:L62" si="29">J51+J61</f>
        <v>1129.54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/>
      <c r="G63" s="40">
        <v>11.64</v>
      </c>
      <c r="H63" s="40">
        <v>18.04</v>
      </c>
      <c r="I63" s="40">
        <v>3.04</v>
      </c>
      <c r="J63" s="40">
        <v>221.08</v>
      </c>
      <c r="K63" s="41">
        <v>110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/>
      <c r="G65" s="43">
        <v>4.8499999999999996</v>
      </c>
      <c r="H65" s="43">
        <v>5.04</v>
      </c>
      <c r="I65" s="43">
        <v>32.74</v>
      </c>
      <c r="J65" s="43">
        <v>195.71</v>
      </c>
      <c r="K65" s="44">
        <v>249</v>
      </c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65</v>
      </c>
      <c r="F67" s="43"/>
      <c r="G67" s="43">
        <v>0.9</v>
      </c>
      <c r="H67" s="43">
        <v>0.9</v>
      </c>
      <c r="I67" s="43">
        <v>10.16</v>
      </c>
      <c r="J67" s="43">
        <v>60.6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17.39</v>
      </c>
      <c r="H70" s="19">
        <f t="shared" ref="H70" si="31">SUM(H63:H69)</f>
        <v>23.979999999999997</v>
      </c>
      <c r="I70" s="19">
        <f t="shared" ref="I70" si="32">SUM(I63:I69)</f>
        <v>45.94</v>
      </c>
      <c r="J70" s="19">
        <f t="shared" ref="J70:L70" si="33">SUM(J63:J69)</f>
        <v>477.39000000000004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/>
      <c r="G71" s="43">
        <v>0.62</v>
      </c>
      <c r="H71" s="43">
        <v>5.0599999999999996</v>
      </c>
      <c r="I71" s="43">
        <v>3.73</v>
      </c>
      <c r="J71" s="43">
        <v>63</v>
      </c>
      <c r="K71" s="44">
        <v>50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67</v>
      </c>
      <c r="F72" s="43"/>
      <c r="G72" s="43">
        <v>1.9</v>
      </c>
      <c r="H72" s="43">
        <v>6.66</v>
      </c>
      <c r="I72" s="43">
        <v>10.88</v>
      </c>
      <c r="J72" s="43">
        <v>111.1</v>
      </c>
      <c r="K72" s="44">
        <v>27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68</v>
      </c>
      <c r="F73" s="43"/>
      <c r="G73" s="43">
        <v>11.64</v>
      </c>
      <c r="H73" s="43">
        <v>7.12</v>
      </c>
      <c r="I73" s="43">
        <v>11.9</v>
      </c>
      <c r="J73" s="43">
        <v>157.38999999999999</v>
      </c>
      <c r="K73" s="44">
        <v>156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55</v>
      </c>
      <c r="F74" s="43"/>
      <c r="G74" s="43">
        <v>3.84</v>
      </c>
      <c r="H74" s="43">
        <v>7.27</v>
      </c>
      <c r="I74" s="43">
        <v>27.95</v>
      </c>
      <c r="J74" s="43">
        <v>192.55</v>
      </c>
      <c r="K74" s="44">
        <v>216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56</v>
      </c>
      <c r="F75" s="43"/>
      <c r="G75" s="43">
        <v>0.56000000000000005</v>
      </c>
      <c r="H75" s="43"/>
      <c r="I75" s="43">
        <v>27.89</v>
      </c>
      <c r="J75" s="43">
        <v>113.79</v>
      </c>
      <c r="K75" s="44">
        <v>241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/>
      <c r="G76" s="43">
        <v>7.6</v>
      </c>
      <c r="H76" s="43">
        <v>0.9</v>
      </c>
      <c r="I76" s="43">
        <v>49.7</v>
      </c>
      <c r="J76" s="43">
        <v>262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26.159999999999997</v>
      </c>
      <c r="H80" s="19">
        <f t="shared" ref="H80" si="35">SUM(H71:H79)</f>
        <v>27.009999999999998</v>
      </c>
      <c r="I80" s="19">
        <f t="shared" ref="I80" si="36">SUM(I71:I79)</f>
        <v>132.05000000000001</v>
      </c>
      <c r="J80" s="19">
        <f t="shared" ref="J80:L80" si="37">SUM(J71:J79)</f>
        <v>899.82999999999993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43.55</v>
      </c>
      <c r="H81" s="32">
        <f t="shared" ref="H81" si="39">H70+H80</f>
        <v>50.989999999999995</v>
      </c>
      <c r="I81" s="32">
        <f t="shared" ref="I81" si="40">I70+I80</f>
        <v>177.99</v>
      </c>
      <c r="J81" s="32">
        <f t="shared" ref="J81:L81" si="41">J70+J80</f>
        <v>1377.22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/>
      <c r="G82" s="40">
        <v>6.2</v>
      </c>
      <c r="H82" s="40">
        <v>6.6</v>
      </c>
      <c r="I82" s="40">
        <v>40.799999999999997</v>
      </c>
      <c r="J82" s="40">
        <v>254.2</v>
      </c>
      <c r="K82" s="41">
        <v>63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73</v>
      </c>
      <c r="F84" s="43"/>
      <c r="G84" s="43">
        <v>0.48</v>
      </c>
      <c r="H84" s="43">
        <v>0.25</v>
      </c>
      <c r="I84" s="43">
        <v>26.81</v>
      </c>
      <c r="J84" s="43">
        <v>110.96</v>
      </c>
      <c r="K84" s="44">
        <v>237</v>
      </c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>
        <v>0.9</v>
      </c>
      <c r="H86" s="43">
        <v>0.9</v>
      </c>
      <c r="I86" s="43">
        <v>10.16</v>
      </c>
      <c r="J86" s="43">
        <v>60.6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7.58</v>
      </c>
      <c r="H89" s="19">
        <f t="shared" ref="H89" si="43">SUM(H82:H88)</f>
        <v>7.75</v>
      </c>
      <c r="I89" s="19">
        <f t="shared" ref="I89" si="44">SUM(I82:I88)</f>
        <v>77.77</v>
      </c>
      <c r="J89" s="19">
        <f t="shared" ref="J89:L89" si="45">SUM(J82:J88)</f>
        <v>425.76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/>
      <c r="G90" s="43">
        <v>0.21</v>
      </c>
      <c r="H90" s="43">
        <v>0.03</v>
      </c>
      <c r="I90" s="43">
        <v>0.56999999999999995</v>
      </c>
      <c r="J90" s="43">
        <v>4</v>
      </c>
      <c r="K90" s="44">
        <v>50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75</v>
      </c>
      <c r="F91" s="43"/>
      <c r="G91" s="43">
        <v>2.34</v>
      </c>
      <c r="H91" s="43">
        <v>3.89</v>
      </c>
      <c r="I91" s="43">
        <v>13.61</v>
      </c>
      <c r="J91" s="43">
        <v>96.79</v>
      </c>
      <c r="K91" s="44">
        <v>37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76</v>
      </c>
      <c r="F92" s="43"/>
      <c r="G92" s="43">
        <v>6.56</v>
      </c>
      <c r="H92" s="43">
        <v>6.69</v>
      </c>
      <c r="I92" s="43">
        <v>4.93</v>
      </c>
      <c r="J92" s="43">
        <v>106.21</v>
      </c>
      <c r="K92" s="44">
        <v>196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77</v>
      </c>
      <c r="F93" s="43"/>
      <c r="G93" s="43">
        <v>3.2</v>
      </c>
      <c r="H93" s="43">
        <v>6.06</v>
      </c>
      <c r="I93" s="43">
        <v>23.3</v>
      </c>
      <c r="J93" s="43">
        <v>160.46</v>
      </c>
      <c r="K93" s="44">
        <v>160.46</v>
      </c>
      <c r="L93" s="43">
        <v>206</v>
      </c>
    </row>
    <row r="94" spans="1:12" ht="14.4" x14ac:dyDescent="0.3">
      <c r="A94" s="23"/>
      <c r="B94" s="15"/>
      <c r="C94" s="11"/>
      <c r="D94" s="7" t="s">
        <v>30</v>
      </c>
      <c r="E94" s="42" t="s">
        <v>78</v>
      </c>
      <c r="F94" s="43"/>
      <c r="G94" s="43">
        <v>1.4</v>
      </c>
      <c r="H94" s="43">
        <v>1.6</v>
      </c>
      <c r="I94" s="43">
        <v>17.350000000000001</v>
      </c>
      <c r="J94" s="43">
        <v>89.32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/>
      <c r="G95" s="43">
        <v>7.6</v>
      </c>
      <c r="H95" s="43">
        <v>0.9</v>
      </c>
      <c r="I95" s="43">
        <v>49.7</v>
      </c>
      <c r="J95" s="43">
        <v>262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21.31</v>
      </c>
      <c r="H99" s="19">
        <f t="shared" ref="H99" si="47">SUM(H90:H98)</f>
        <v>19.169999999999998</v>
      </c>
      <c r="I99" s="19">
        <f t="shared" ref="I99" si="48">SUM(I90:I98)</f>
        <v>109.46000000000001</v>
      </c>
      <c r="J99" s="19">
        <f t="shared" ref="J99:L99" si="49">SUM(J90:J98)</f>
        <v>718.78</v>
      </c>
      <c r="K99" s="25"/>
      <c r="L99" s="19">
        <f t="shared" si="49"/>
        <v>206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28.89</v>
      </c>
      <c r="H100" s="32">
        <f t="shared" ref="H100" si="51">H89+H99</f>
        <v>26.919999999999998</v>
      </c>
      <c r="I100" s="32">
        <f t="shared" ref="I100" si="52">I89+I99</f>
        <v>187.23000000000002</v>
      </c>
      <c r="J100" s="32">
        <f t="shared" ref="J100:L100" si="53">J89+J99</f>
        <v>1144.54</v>
      </c>
      <c r="K100" s="32"/>
      <c r="L100" s="32">
        <f t="shared" si="53"/>
        <v>206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/>
      <c r="G101" s="40">
        <v>7.44</v>
      </c>
      <c r="H101" s="40">
        <v>8.07</v>
      </c>
      <c r="I101" s="40">
        <v>35.28</v>
      </c>
      <c r="J101" s="40">
        <v>243.92</v>
      </c>
      <c r="K101" s="41">
        <v>99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/>
      <c r="G103" s="43">
        <v>0.1</v>
      </c>
      <c r="H103" s="43">
        <v>0.2</v>
      </c>
      <c r="I103" s="43">
        <v>20.2</v>
      </c>
      <c r="J103" s="43">
        <v>92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59</v>
      </c>
      <c r="F104" s="43"/>
      <c r="G104" s="43">
        <v>11.05</v>
      </c>
      <c r="H104" s="43">
        <v>4.7300000000000004</v>
      </c>
      <c r="I104" s="43">
        <v>49.7</v>
      </c>
      <c r="J104" s="43">
        <v>457.31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>
        <v>0.9</v>
      </c>
      <c r="H105" s="43">
        <v>0.9</v>
      </c>
      <c r="I105" s="43">
        <v>10.16</v>
      </c>
      <c r="J105" s="43">
        <v>60.6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19.489999999999998</v>
      </c>
      <c r="H108" s="19">
        <f t="shared" si="54"/>
        <v>13.9</v>
      </c>
      <c r="I108" s="19">
        <f t="shared" si="54"/>
        <v>115.34</v>
      </c>
      <c r="J108" s="19">
        <f t="shared" si="54"/>
        <v>853.83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/>
      <c r="G109" s="43">
        <v>0.21</v>
      </c>
      <c r="H109" s="43">
        <v>0.03</v>
      </c>
      <c r="I109" s="43">
        <v>0.56999999999999995</v>
      </c>
      <c r="J109" s="43">
        <v>4</v>
      </c>
      <c r="K109" s="44">
        <v>30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80</v>
      </c>
      <c r="F110" s="43"/>
      <c r="G110" s="43">
        <v>2.83</v>
      </c>
      <c r="H110" s="43">
        <v>2.86</v>
      </c>
      <c r="I110" s="43">
        <v>21.76</v>
      </c>
      <c r="J110" s="43">
        <v>124.1</v>
      </c>
      <c r="K110" s="44">
        <v>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81</v>
      </c>
      <c r="F111" s="43"/>
      <c r="G111" s="43">
        <v>19.260000000000002</v>
      </c>
      <c r="H111" s="43">
        <v>16.57</v>
      </c>
      <c r="I111" s="43">
        <v>4.96</v>
      </c>
      <c r="J111" s="43">
        <v>246.73</v>
      </c>
      <c r="K111" s="44">
        <v>146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55</v>
      </c>
      <c r="F112" s="43"/>
      <c r="G112" s="43">
        <v>3.84</v>
      </c>
      <c r="H112" s="43">
        <v>7.27</v>
      </c>
      <c r="I112" s="43">
        <v>27.95</v>
      </c>
      <c r="J112" s="43">
        <v>192.55</v>
      </c>
      <c r="K112" s="44">
        <v>216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82</v>
      </c>
      <c r="F113" s="43"/>
      <c r="G113" s="43">
        <v>5.59</v>
      </c>
      <c r="H113" s="43">
        <v>6.38</v>
      </c>
      <c r="I113" s="43">
        <v>9.3800000000000008</v>
      </c>
      <c r="J113" s="43">
        <v>117.31</v>
      </c>
      <c r="K113" s="44">
        <v>255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/>
      <c r="G114" s="43">
        <v>7.6</v>
      </c>
      <c r="H114" s="43">
        <v>0.9</v>
      </c>
      <c r="I114" s="43">
        <v>49.7</v>
      </c>
      <c r="J114" s="43">
        <v>262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39.33</v>
      </c>
      <c r="H118" s="19">
        <f t="shared" si="56"/>
        <v>34.01</v>
      </c>
      <c r="I118" s="19">
        <f t="shared" si="56"/>
        <v>114.32000000000001</v>
      </c>
      <c r="J118" s="19">
        <f t="shared" si="56"/>
        <v>946.69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58.819999999999993</v>
      </c>
      <c r="H119" s="32">
        <f t="shared" ref="H119" si="59">H108+H118</f>
        <v>47.91</v>
      </c>
      <c r="I119" s="32">
        <f t="shared" ref="I119" si="60">I108+I118</f>
        <v>229.66000000000003</v>
      </c>
      <c r="J119" s="32">
        <f t="shared" ref="J119:L119" si="61">J108+J118</f>
        <v>1800.52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/>
      <c r="G120" s="40">
        <v>11.64</v>
      </c>
      <c r="H120" s="40">
        <v>18.04</v>
      </c>
      <c r="I120" s="40">
        <v>3.04</v>
      </c>
      <c r="J120" s="40">
        <v>221.08</v>
      </c>
      <c r="K120" s="41">
        <v>117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83</v>
      </c>
      <c r="F122" s="43"/>
      <c r="G122" s="43">
        <v>1.36</v>
      </c>
      <c r="H122" s="43"/>
      <c r="I122" s="43">
        <v>29.02</v>
      </c>
      <c r="J122" s="43">
        <v>186.19</v>
      </c>
      <c r="K122" s="44">
        <v>247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/>
      <c r="G123" s="43">
        <v>3.83</v>
      </c>
      <c r="H123" s="43">
        <v>4.3499999999999996</v>
      </c>
      <c r="I123" s="43">
        <v>24.89</v>
      </c>
      <c r="J123" s="43">
        <v>168.4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16.829999999999998</v>
      </c>
      <c r="H127" s="19">
        <f t="shared" si="62"/>
        <v>22.39</v>
      </c>
      <c r="I127" s="19">
        <f t="shared" si="62"/>
        <v>56.95</v>
      </c>
      <c r="J127" s="19">
        <f t="shared" si="62"/>
        <v>575.66999999999996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/>
      <c r="G128" s="43">
        <v>0.62</v>
      </c>
      <c r="H128" s="43">
        <v>5.0599999999999996</v>
      </c>
      <c r="I128" s="43">
        <v>3.73</v>
      </c>
      <c r="J128" s="43">
        <v>63</v>
      </c>
      <c r="K128" s="44">
        <v>50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53</v>
      </c>
      <c r="F129" s="43"/>
      <c r="G129" s="43">
        <v>5.03</v>
      </c>
      <c r="H129" s="43">
        <v>11.3</v>
      </c>
      <c r="I129" s="43">
        <v>32.380000000000003</v>
      </c>
      <c r="J129" s="43">
        <v>149.6</v>
      </c>
      <c r="K129" s="44">
        <v>33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84</v>
      </c>
      <c r="F130" s="43"/>
      <c r="G130" s="43">
        <v>24.33</v>
      </c>
      <c r="H130" s="43">
        <v>20.69</v>
      </c>
      <c r="I130" s="43">
        <v>33.71</v>
      </c>
      <c r="J130" s="43">
        <v>418.37</v>
      </c>
      <c r="K130" s="44">
        <v>173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85</v>
      </c>
      <c r="F132" s="43"/>
      <c r="G132" s="43">
        <v>7.0000000000000001E-3</v>
      </c>
      <c r="H132" s="43">
        <v>0.01</v>
      </c>
      <c r="I132" s="43">
        <v>15.31</v>
      </c>
      <c r="J132" s="43">
        <v>61.62</v>
      </c>
      <c r="K132" s="44">
        <v>265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/>
      <c r="G133" s="43">
        <v>7.6</v>
      </c>
      <c r="H133" s="43">
        <v>0.9</v>
      </c>
      <c r="I133" s="43">
        <v>49.7</v>
      </c>
      <c r="J133" s="43">
        <v>262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37.586999999999996</v>
      </c>
      <c r="H137" s="19">
        <f t="shared" si="64"/>
        <v>37.959999999999994</v>
      </c>
      <c r="I137" s="19">
        <f t="shared" si="64"/>
        <v>134.82999999999998</v>
      </c>
      <c r="J137" s="19">
        <f t="shared" si="64"/>
        <v>954.59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54.416999999999994</v>
      </c>
      <c r="H138" s="32">
        <f t="shared" ref="H138" si="67">H127+H137</f>
        <v>60.349999999999994</v>
      </c>
      <c r="I138" s="32">
        <f t="shared" ref="I138" si="68">I127+I137</f>
        <v>191.77999999999997</v>
      </c>
      <c r="J138" s="32">
        <f t="shared" ref="J138:L138" si="69">J127+J137</f>
        <v>1530.26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/>
      <c r="G139" s="40">
        <v>7.44</v>
      </c>
      <c r="H139" s="40">
        <v>8.07</v>
      </c>
      <c r="I139" s="40">
        <v>35.28</v>
      </c>
      <c r="J139" s="40">
        <v>243.92</v>
      </c>
      <c r="K139" s="41">
        <v>91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/>
      <c r="G141" s="43">
        <v>4.8499999999999996</v>
      </c>
      <c r="H141" s="43">
        <v>5.04</v>
      </c>
      <c r="I141" s="43">
        <v>32.74</v>
      </c>
      <c r="J141" s="43">
        <v>195.71</v>
      </c>
      <c r="K141" s="44">
        <v>249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87</v>
      </c>
      <c r="F142" s="43"/>
      <c r="G142" s="43">
        <v>7.7</v>
      </c>
      <c r="H142" s="43">
        <v>9.1999999999999993</v>
      </c>
      <c r="I142" s="43">
        <v>49.8</v>
      </c>
      <c r="J142" s="43">
        <v>336.8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>
        <v>0.9</v>
      </c>
      <c r="H143" s="43">
        <v>0.9</v>
      </c>
      <c r="I143" s="43">
        <v>10.16</v>
      </c>
      <c r="J143" s="43">
        <v>60.6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20.889999999999997</v>
      </c>
      <c r="H146" s="19">
        <f t="shared" si="70"/>
        <v>23.209999999999997</v>
      </c>
      <c r="I146" s="19">
        <f t="shared" si="70"/>
        <v>127.98</v>
      </c>
      <c r="J146" s="19">
        <f t="shared" si="70"/>
        <v>837.03000000000009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/>
      <c r="G147" s="43">
        <v>0.21</v>
      </c>
      <c r="H147" s="43">
        <v>0.03</v>
      </c>
      <c r="I147" s="43">
        <v>0.56999999999999995</v>
      </c>
      <c r="J147" s="43">
        <v>4</v>
      </c>
      <c r="K147" s="44">
        <v>30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89</v>
      </c>
      <c r="F148" s="43"/>
      <c r="G148" s="43">
        <v>2.34</v>
      </c>
      <c r="H148" s="43">
        <v>3.89</v>
      </c>
      <c r="I148" s="43">
        <v>13.61</v>
      </c>
      <c r="J148" s="43">
        <v>96.79</v>
      </c>
      <c r="K148" s="44">
        <v>37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54</v>
      </c>
      <c r="F149" s="43"/>
      <c r="G149" s="43">
        <v>13.88</v>
      </c>
      <c r="H149" s="43">
        <v>15.24</v>
      </c>
      <c r="I149" s="43">
        <v>7.46</v>
      </c>
      <c r="J149" s="43">
        <v>229.78</v>
      </c>
      <c r="K149" s="44">
        <v>171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46</v>
      </c>
      <c r="F150" s="43"/>
      <c r="G150" s="43">
        <v>4.42</v>
      </c>
      <c r="H150" s="43">
        <v>4.2300000000000004</v>
      </c>
      <c r="I150" s="43">
        <v>28.26</v>
      </c>
      <c r="J150" s="43">
        <v>168.87</v>
      </c>
      <c r="K150" s="44">
        <v>205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82</v>
      </c>
      <c r="F151" s="43"/>
      <c r="G151" s="43">
        <v>5.59</v>
      </c>
      <c r="H151" s="43">
        <v>6.38</v>
      </c>
      <c r="I151" s="43">
        <v>9.3800000000000008</v>
      </c>
      <c r="J151" s="43">
        <v>117.31</v>
      </c>
      <c r="K151" s="44">
        <v>255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/>
      <c r="G152" s="43">
        <v>7.6</v>
      </c>
      <c r="H152" s="43">
        <v>0.9</v>
      </c>
      <c r="I152" s="43">
        <v>49.7</v>
      </c>
      <c r="J152" s="43">
        <v>262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34.04</v>
      </c>
      <c r="H156" s="19">
        <f t="shared" si="72"/>
        <v>30.669999999999998</v>
      </c>
      <c r="I156" s="19">
        <f t="shared" si="72"/>
        <v>108.98000000000002</v>
      </c>
      <c r="J156" s="19">
        <f t="shared" si="72"/>
        <v>878.75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54.929999999999993</v>
      </c>
      <c r="H157" s="32">
        <f t="shared" ref="H157" si="75">H146+H156</f>
        <v>53.879999999999995</v>
      </c>
      <c r="I157" s="32">
        <f t="shared" ref="I157" si="76">I146+I156</f>
        <v>236.96000000000004</v>
      </c>
      <c r="J157" s="32">
        <f t="shared" ref="J157:L157" si="77">J146+J156</f>
        <v>1715.7800000000002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/>
      <c r="G158" s="40">
        <v>7.94</v>
      </c>
      <c r="H158" s="40">
        <v>8.2100000000000009</v>
      </c>
      <c r="I158" s="40">
        <v>35.130000000000003</v>
      </c>
      <c r="J158" s="40">
        <v>246.17</v>
      </c>
      <c r="K158" s="41">
        <v>86</v>
      </c>
      <c r="L158" s="40"/>
    </row>
    <row r="159" spans="1:12" ht="14.4" x14ac:dyDescent="0.3">
      <c r="A159" s="23"/>
      <c r="B159" s="15"/>
      <c r="C159" s="11"/>
      <c r="D159" s="6"/>
      <c r="E159" s="42" t="s">
        <v>91</v>
      </c>
      <c r="F159" s="43"/>
      <c r="G159" s="43">
        <v>5.2</v>
      </c>
      <c r="H159" s="43">
        <v>4.5999999999999996</v>
      </c>
      <c r="I159" s="43">
        <v>0.3</v>
      </c>
      <c r="J159" s="43">
        <v>62.8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90</v>
      </c>
      <c r="F160" s="43"/>
      <c r="G160" s="43">
        <v>5.6</v>
      </c>
      <c r="H160" s="43">
        <v>6.38</v>
      </c>
      <c r="I160" s="43">
        <v>8.18</v>
      </c>
      <c r="J160" s="43">
        <v>112.52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/>
      <c r="G161" s="43">
        <v>3.83</v>
      </c>
      <c r="H161" s="43">
        <v>4.3499999999999996</v>
      </c>
      <c r="I161" s="43">
        <v>24.89</v>
      </c>
      <c r="J161" s="43">
        <v>168.4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22.57</v>
      </c>
      <c r="H165" s="19">
        <f t="shared" si="78"/>
        <v>23.54</v>
      </c>
      <c r="I165" s="19">
        <f t="shared" si="78"/>
        <v>68.5</v>
      </c>
      <c r="J165" s="19">
        <f t="shared" si="78"/>
        <v>589.89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/>
      <c r="G166" s="43">
        <v>0.8</v>
      </c>
      <c r="H166" s="43">
        <v>9.14</v>
      </c>
      <c r="I166" s="43">
        <v>7.42</v>
      </c>
      <c r="J166" s="43">
        <v>115.3</v>
      </c>
      <c r="K166" s="44">
        <v>10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93</v>
      </c>
      <c r="F167" s="43"/>
      <c r="G167" s="43">
        <v>9.76</v>
      </c>
      <c r="H167" s="43">
        <v>6.82</v>
      </c>
      <c r="I167" s="43">
        <v>19.010000000000002</v>
      </c>
      <c r="J167" s="43">
        <v>175.1</v>
      </c>
      <c r="K167" s="44">
        <v>40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94</v>
      </c>
      <c r="F168" s="43"/>
      <c r="G168" s="43">
        <v>33.11</v>
      </c>
      <c r="H168" s="43">
        <v>41.1</v>
      </c>
      <c r="I168" s="43">
        <v>6.67</v>
      </c>
      <c r="J168" s="43">
        <v>525.61</v>
      </c>
      <c r="K168" s="44">
        <v>172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77</v>
      </c>
      <c r="F169" s="43"/>
      <c r="G169" s="43">
        <v>4.66</v>
      </c>
      <c r="H169" s="43">
        <v>6.1</v>
      </c>
      <c r="I169" s="43">
        <v>48.33</v>
      </c>
      <c r="J169" s="43">
        <v>270.20999999999998</v>
      </c>
      <c r="K169" s="44">
        <v>201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95</v>
      </c>
      <c r="F170" s="43"/>
      <c r="G170" s="43">
        <v>0.16</v>
      </c>
      <c r="H170" s="43"/>
      <c r="I170" s="43">
        <v>14.99</v>
      </c>
      <c r="J170" s="43">
        <v>60.64</v>
      </c>
      <c r="K170" s="44">
        <v>254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42</v>
      </c>
      <c r="F172" s="43"/>
      <c r="G172" s="43">
        <v>1.8</v>
      </c>
      <c r="H172" s="43">
        <v>0.3</v>
      </c>
      <c r="I172" s="43">
        <v>13.3</v>
      </c>
      <c r="J172" s="43">
        <v>56.7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50.289999999999992</v>
      </c>
      <c r="H175" s="19">
        <f t="shared" si="80"/>
        <v>63.46</v>
      </c>
      <c r="I175" s="19">
        <f t="shared" si="80"/>
        <v>109.72</v>
      </c>
      <c r="J175" s="19">
        <f t="shared" si="80"/>
        <v>1203.5600000000002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72.859999999999985</v>
      </c>
      <c r="H176" s="32">
        <f t="shared" ref="H176" si="83">H165+H175</f>
        <v>87</v>
      </c>
      <c r="I176" s="32">
        <f t="shared" ref="I176" si="84">I165+I175</f>
        <v>178.22</v>
      </c>
      <c r="J176" s="32">
        <f t="shared" ref="J176:L176" si="85">J165+J175</f>
        <v>1793.4500000000003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/>
      <c r="G177" s="40">
        <v>7.23</v>
      </c>
      <c r="H177" s="40">
        <v>6.67</v>
      </c>
      <c r="I177" s="40">
        <v>39.54</v>
      </c>
      <c r="J177" s="40">
        <v>246.87</v>
      </c>
      <c r="K177" s="41"/>
      <c r="L177" s="40"/>
    </row>
    <row r="178" spans="1:12" ht="14.4" x14ac:dyDescent="0.3">
      <c r="A178" s="23"/>
      <c r="B178" s="15"/>
      <c r="C178" s="11"/>
      <c r="D178" s="6"/>
      <c r="E178" s="42" t="s">
        <v>91</v>
      </c>
      <c r="F178" s="43"/>
      <c r="G178" s="43">
        <v>5.2</v>
      </c>
      <c r="H178" s="43">
        <v>4.5999999999999996</v>
      </c>
      <c r="I178" s="43">
        <v>0.3</v>
      </c>
      <c r="J178" s="43">
        <v>62.8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95</v>
      </c>
      <c r="F179" s="43"/>
      <c r="G179" s="43">
        <v>0.16</v>
      </c>
      <c r="H179" s="43"/>
      <c r="I179" s="43">
        <v>14.99</v>
      </c>
      <c r="J179" s="43">
        <v>60.64</v>
      </c>
      <c r="K179" s="44">
        <v>254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97</v>
      </c>
      <c r="F180" s="43"/>
      <c r="G180" s="43">
        <v>6.62</v>
      </c>
      <c r="H180" s="43">
        <v>9.48</v>
      </c>
      <c r="I180" s="43">
        <v>10.06</v>
      </c>
      <c r="J180" s="43">
        <v>152</v>
      </c>
      <c r="K180" s="44">
        <v>341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19.21</v>
      </c>
      <c r="H184" s="19">
        <f t="shared" si="86"/>
        <v>20.75</v>
      </c>
      <c r="I184" s="19">
        <f t="shared" si="86"/>
        <v>64.89</v>
      </c>
      <c r="J184" s="19">
        <f t="shared" si="86"/>
        <v>522.30999999999995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48</v>
      </c>
      <c r="F185" s="43"/>
      <c r="G185" s="43">
        <v>1.18</v>
      </c>
      <c r="H185" s="43">
        <v>9.08</v>
      </c>
      <c r="I185" s="43">
        <v>6.92</v>
      </c>
      <c r="J185" s="43">
        <v>113.48</v>
      </c>
      <c r="K185" s="44">
        <v>19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98</v>
      </c>
      <c r="F186" s="43"/>
      <c r="G186" s="43">
        <v>1.54</v>
      </c>
      <c r="H186" s="43">
        <v>4.6900000000000004</v>
      </c>
      <c r="I186" s="43">
        <v>10.07</v>
      </c>
      <c r="J186" s="43">
        <v>2.19</v>
      </c>
      <c r="K186" s="44">
        <v>35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99</v>
      </c>
      <c r="F187" s="43"/>
      <c r="G187" s="43">
        <v>24.3</v>
      </c>
      <c r="H187" s="43">
        <v>26.69</v>
      </c>
      <c r="I187" s="43">
        <v>33.71</v>
      </c>
      <c r="J187" s="43">
        <v>418.37</v>
      </c>
      <c r="K187" s="44">
        <v>163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55</v>
      </c>
      <c r="F188" s="43"/>
      <c r="G188" s="43">
        <v>3.84</v>
      </c>
      <c r="H188" s="43">
        <v>7.27</v>
      </c>
      <c r="I188" s="43">
        <v>27.95</v>
      </c>
      <c r="J188" s="43">
        <v>192.55</v>
      </c>
      <c r="K188" s="44">
        <v>216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43</v>
      </c>
      <c r="F189" s="43"/>
      <c r="G189" s="43">
        <v>0.1</v>
      </c>
      <c r="H189" s="43">
        <v>0.2</v>
      </c>
      <c r="I189" s="43">
        <v>20.2</v>
      </c>
      <c r="J189" s="43">
        <v>72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42</v>
      </c>
      <c r="F191" s="43"/>
      <c r="G191" s="43">
        <v>1.8</v>
      </c>
      <c r="H191" s="43">
        <v>0.3</v>
      </c>
      <c r="I191" s="43">
        <v>13.3</v>
      </c>
      <c r="J191" s="43">
        <v>56.7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32.76</v>
      </c>
      <c r="H194" s="19">
        <f t="shared" si="88"/>
        <v>48.230000000000004</v>
      </c>
      <c r="I194" s="19">
        <f t="shared" si="88"/>
        <v>112.15</v>
      </c>
      <c r="J194" s="19">
        <f t="shared" si="88"/>
        <v>855.29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51.97</v>
      </c>
      <c r="H195" s="32">
        <f t="shared" ref="H195" si="91">H184+H194</f>
        <v>68.98</v>
      </c>
      <c r="I195" s="32">
        <f t="shared" ref="I195" si="92">I184+I194</f>
        <v>177.04000000000002</v>
      </c>
      <c r="J195" s="32">
        <f t="shared" ref="J195:L195" si="93">J184+J194</f>
        <v>1377.6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51.628399999999999</v>
      </c>
      <c r="H196" s="34">
        <f t="shared" si="94"/>
        <v>54.840999999999994</v>
      </c>
      <c r="I196" s="34">
        <f t="shared" si="94"/>
        <v>187.905</v>
      </c>
      <c r="J196" s="34">
        <f t="shared" si="94"/>
        <v>1477.1060000000002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2023-10-18T07:26:12Z</dcterms:modified>
</cp:coreProperties>
</file>